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גיליון1" sheetId="1" r:id="rId4"/>
  </sheets>
  <definedNames>
    <definedName hidden="1" localSheetId="0" name="_xlnm._FilterDatabase">'גיליון1'!$B$1:$L$632</definedName>
  </definedNames>
  <calcPr/>
  <extLst>
    <ext uri="GoogleSheetsCustomDataVersion1">
      <go:sheetsCustomData xmlns:go="http://customooxmlschemas.google.com/" r:id="rId5" roundtripDataSignature="AMtx7mjnRCl4FCordo0po0dNseDP2uZHFQ=="/>
    </ext>
  </extLst>
</workbook>
</file>

<file path=xl/sharedStrings.xml><?xml version="1.0" encoding="utf-8"?>
<sst xmlns="http://schemas.openxmlformats.org/spreadsheetml/2006/main" count="1271" uniqueCount="13">
  <si>
    <t>Date</t>
  </si>
  <si>
    <t>Vehicle ID</t>
  </si>
  <si>
    <t>Vehicle Name</t>
  </si>
  <si>
    <t>Engine Type</t>
  </si>
  <si>
    <t>Consumption (KM / L. )</t>
  </si>
  <si>
    <t>Yearly KM 2020</t>
  </si>
  <si>
    <t>Yearly KM 2021</t>
  </si>
  <si>
    <t>Daily Avg. 2020</t>
  </si>
  <si>
    <t xml:space="preserve"> Daily Avg. 2021</t>
  </si>
  <si>
    <t>Toyota HiAce</t>
  </si>
  <si>
    <t>diesel</t>
  </si>
  <si>
    <t>Hyundai H1 Euro 6 Facelift</t>
  </si>
  <si>
    <t>Mecedez-Benz Vito 119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</si>
</sst>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* #,##0_ ;_ * \-#,##0_ ;_ * &quot;-&quot;??_ ;_ @_ "/>
    <numFmt numFmtId="165" formatCode="yyyy-mm-dd"/>
  </numFmts>
  <fonts count="4">
    <font>
      <sz val="11.0"/>
      <color theme="1"/>
      <name val="Arial"/>
      <scheme val="minor"/>
    </font>
    <font>
      <b/>
      <sz val="11.0"/>
      <color theme="1"/>
      <name val="Arial"/>
    </font>
    <font>
      <sz val="11.0"/>
      <color theme="1"/>
      <name val="Arial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FFFCC"/>
        <bgColor rgb="FFFFFFCC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2" numFmtId="164" xfId="0" applyAlignment="1" applyBorder="1" applyFont="1" applyNumberFormat="1">
      <alignment horizontal="center" readingOrder="0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0" fontId="2" numFmtId="164" xfId="0" applyFont="1" applyNumberFormat="1"/>
    <xf borderId="1" fillId="0" fontId="2" numFmtId="165" xfId="0" applyAlignment="1" applyBorder="1" applyFont="1" applyNumberFormat="1">
      <alignment horizontal="center" readingOrder="0"/>
    </xf>
    <xf borderId="1" fillId="0" fontId="2" numFmtId="0" xfId="0" applyAlignment="1" applyBorder="1" applyFont="1">
      <alignment horizontal="center" readingOrder="1"/>
    </xf>
    <xf borderId="1" fillId="0" fontId="2" numFmtId="164" xfId="0" applyAlignment="1" applyBorder="1" applyFont="1" applyNumberFormat="1">
      <alignment horizontal="center" readingOrder="0"/>
    </xf>
    <xf borderId="1" fillId="0" fontId="2" numFmtId="164" xfId="0" applyAlignment="1" applyBorder="1" applyFont="1" applyNumberFormat="1">
      <alignment horizontal="center"/>
    </xf>
    <xf borderId="1" fillId="3" fontId="2" numFmtId="164" xfId="0" applyAlignment="1" applyBorder="1" applyFill="1" applyFont="1" applyNumberFormat="1">
      <alignment horizontal="center"/>
    </xf>
    <xf borderId="1" fillId="0" fontId="2" numFmtId="0" xfId="0" applyAlignment="1" applyBorder="1" applyFont="1">
      <alignment horizontal="center" readingOrder="0"/>
    </xf>
    <xf borderId="0" fillId="0" fontId="2" numFmtId="164" xfId="0" applyAlignment="1" applyFont="1" applyNumberFormat="1">
      <alignment horizontal="center"/>
    </xf>
    <xf borderId="2" fillId="3" fontId="2" numFmtId="164" xfId="0" applyAlignment="1" applyBorder="1" applyFont="1" applyNumberFormat="1">
      <alignment horizontal="center"/>
    </xf>
    <xf borderId="1" fillId="0" fontId="3" numFmtId="0" xfId="0" applyAlignment="1" applyBorder="1" applyFont="1">
      <alignment horizontal="center"/>
    </xf>
    <xf borderId="1" fillId="3" fontId="2" numFmtId="0" xfId="0" applyAlignment="1" applyBorder="1" applyFont="1">
      <alignment horizontal="center"/>
    </xf>
    <xf borderId="1" fillId="0" fontId="2" numFmtId="1" xfId="0" applyAlignment="1" applyBorder="1" applyFont="1" applyNumberForma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1.25"/>
    <col customWidth="1" min="2" max="2" width="14.13"/>
    <col customWidth="1" min="3" max="3" width="24.63"/>
    <col customWidth="1" min="4" max="4" width="23.38"/>
    <col customWidth="1" min="5" max="5" width="24.75"/>
    <col customWidth="1" min="6" max="6" width="9.5"/>
    <col customWidth="1" min="7" max="7" width="9.63"/>
    <col customWidth="1" min="8" max="8" width="8.75"/>
    <col customWidth="1" min="9" max="9" width="18.5"/>
    <col customWidth="1" min="10" max="10" width="19.88"/>
    <col customWidth="1" min="11" max="11" width="18.5"/>
    <col customWidth="1" min="12" max="12" width="19.5"/>
    <col customWidth="1" min="13" max="28" width="9.0"/>
  </cols>
  <sheetData>
    <row r="1" ht="13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>
        <v>2019.0</v>
      </c>
      <c r="G1" s="4">
        <v>2020.0</v>
      </c>
      <c r="H1" s="4">
        <v>2021.0</v>
      </c>
      <c r="I1" s="3" t="s">
        <v>5</v>
      </c>
      <c r="J1" s="3" t="s">
        <v>6</v>
      </c>
      <c r="K1" s="3" t="s">
        <v>7</v>
      </c>
      <c r="L1" s="3" t="s">
        <v>8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13.5" customHeight="1">
      <c r="A2" s="6">
        <v>44562.0</v>
      </c>
      <c r="B2" s="7">
        <v>1.0</v>
      </c>
      <c r="C2" s="8" t="s">
        <v>9</v>
      </c>
      <c r="D2" s="8" t="s">
        <v>10</v>
      </c>
      <c r="E2" s="9">
        <v>10.0</v>
      </c>
      <c r="F2" s="9">
        <v>189473.0</v>
      </c>
      <c r="G2" s="9">
        <v>256150.0</v>
      </c>
      <c r="H2" s="9">
        <v>343481.0</v>
      </c>
      <c r="I2" s="10">
        <f t="shared" ref="I2:J2" si="1">G2-F2</f>
        <v>66677</v>
      </c>
      <c r="J2" s="10">
        <f t="shared" si="1"/>
        <v>87331</v>
      </c>
      <c r="K2" s="9">
        <f t="shared" ref="K2:L2" si="2">I2/247</f>
        <v>269.9473684</v>
      </c>
      <c r="L2" s="9">
        <f t="shared" si="2"/>
        <v>353.5668016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3.5" customHeight="1">
      <c r="A3" s="6">
        <v>44562.0</v>
      </c>
      <c r="B3" s="11">
        <v>2.0</v>
      </c>
      <c r="C3" s="8" t="s">
        <v>9</v>
      </c>
      <c r="D3" s="8" t="s">
        <v>10</v>
      </c>
      <c r="E3" s="8">
        <v>10.0</v>
      </c>
      <c r="F3" s="9">
        <v>207300.0</v>
      </c>
      <c r="G3" s="9">
        <v>276015.0</v>
      </c>
      <c r="H3" s="9">
        <v>334251.0</v>
      </c>
      <c r="I3" s="10">
        <f t="shared" ref="I3:J3" si="3">G3-F3</f>
        <v>68715</v>
      </c>
      <c r="J3" s="10">
        <f t="shared" si="3"/>
        <v>58236</v>
      </c>
      <c r="K3" s="9">
        <f t="shared" ref="K3:L3" si="4">I3/247</f>
        <v>278.1983806</v>
      </c>
      <c r="L3" s="9">
        <f t="shared" si="4"/>
        <v>235.7732794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3.5" customHeight="1">
      <c r="A4" s="6">
        <v>44562.0</v>
      </c>
      <c r="B4" s="11">
        <v>3.0</v>
      </c>
      <c r="C4" s="8" t="s">
        <v>9</v>
      </c>
      <c r="D4" s="8" t="s">
        <v>10</v>
      </c>
      <c r="E4" s="8">
        <v>10.0</v>
      </c>
      <c r="F4" s="9">
        <v>90592.0</v>
      </c>
      <c r="G4" s="9">
        <v>110439.0</v>
      </c>
      <c r="H4" s="9">
        <v>143042.0</v>
      </c>
      <c r="I4" s="10">
        <f t="shared" ref="I4:J4" si="5">G4-F4</f>
        <v>19847</v>
      </c>
      <c r="J4" s="10">
        <f t="shared" si="5"/>
        <v>32603</v>
      </c>
      <c r="K4" s="9">
        <f t="shared" ref="K4:L4" si="6">I4/247</f>
        <v>80.35222672</v>
      </c>
      <c r="L4" s="9">
        <f t="shared" si="6"/>
        <v>131.9959514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ht="13.5" customHeight="1">
      <c r="A5" s="6">
        <v>44562.0</v>
      </c>
      <c r="B5" s="11">
        <v>4.0</v>
      </c>
      <c r="C5" s="8" t="s">
        <v>9</v>
      </c>
      <c r="D5" s="8" t="s">
        <v>10</v>
      </c>
      <c r="E5" s="8">
        <v>10.0</v>
      </c>
      <c r="F5" s="9">
        <v>48497.0</v>
      </c>
      <c r="G5" s="9">
        <v>65379.0</v>
      </c>
      <c r="H5" s="9">
        <v>162612.0</v>
      </c>
      <c r="I5" s="10">
        <f t="shared" ref="I5:J5" si="7">G5-F5</f>
        <v>16882</v>
      </c>
      <c r="J5" s="10">
        <f t="shared" si="7"/>
        <v>97233</v>
      </c>
      <c r="K5" s="9">
        <f t="shared" ref="K5:L5" si="8">I5/247</f>
        <v>68.34817814</v>
      </c>
      <c r="L5" s="9">
        <f t="shared" si="8"/>
        <v>393.6558704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ht="13.5" customHeight="1">
      <c r="A6" s="6">
        <v>44562.0</v>
      </c>
      <c r="B6" s="11">
        <v>5.0</v>
      </c>
      <c r="C6" s="8" t="s">
        <v>9</v>
      </c>
      <c r="D6" s="8" t="s">
        <v>10</v>
      </c>
      <c r="E6" s="8">
        <v>10.0</v>
      </c>
      <c r="F6" s="9">
        <v>174979.0</v>
      </c>
      <c r="G6" s="9">
        <v>245293.0</v>
      </c>
      <c r="H6" s="9">
        <v>306444.0</v>
      </c>
      <c r="I6" s="10">
        <f t="shared" ref="I6:J6" si="9">G6-F6</f>
        <v>70314</v>
      </c>
      <c r="J6" s="10">
        <f t="shared" si="9"/>
        <v>61151</v>
      </c>
      <c r="K6" s="9">
        <f t="shared" ref="K6:L6" si="10">I6/247</f>
        <v>284.6720648</v>
      </c>
      <c r="L6" s="9">
        <f t="shared" si="10"/>
        <v>247.5748988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ht="13.5" customHeight="1">
      <c r="A7" s="6">
        <v>44562.0</v>
      </c>
      <c r="B7" s="11">
        <v>6.0</v>
      </c>
      <c r="C7" s="8" t="s">
        <v>9</v>
      </c>
      <c r="D7" s="8" t="s">
        <v>10</v>
      </c>
      <c r="E7" s="8">
        <v>10.0</v>
      </c>
      <c r="F7" s="9">
        <v>106762.0</v>
      </c>
      <c r="G7" s="9">
        <v>154237.0</v>
      </c>
      <c r="H7" s="9">
        <v>204485.0</v>
      </c>
      <c r="I7" s="10">
        <f t="shared" ref="I7:J7" si="11">G7-F7</f>
        <v>47475</v>
      </c>
      <c r="J7" s="10">
        <f t="shared" si="11"/>
        <v>50248</v>
      </c>
      <c r="K7" s="9">
        <f t="shared" ref="K7:L7" si="12">I7/247</f>
        <v>192.2064777</v>
      </c>
      <c r="L7" s="9">
        <f t="shared" si="12"/>
        <v>203.4331984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ht="13.5" customHeight="1">
      <c r="A8" s="6">
        <v>44562.0</v>
      </c>
      <c r="B8" s="11">
        <v>7.0</v>
      </c>
      <c r="C8" s="8" t="s">
        <v>9</v>
      </c>
      <c r="D8" s="8" t="s">
        <v>10</v>
      </c>
      <c r="E8" s="8">
        <v>10.0</v>
      </c>
      <c r="F8" s="9">
        <v>97147.0</v>
      </c>
      <c r="G8" s="9">
        <v>139726.0</v>
      </c>
      <c r="H8" s="9">
        <v>180944.0</v>
      </c>
      <c r="I8" s="10">
        <f t="shared" ref="I8:J8" si="13">G8-F8</f>
        <v>42579</v>
      </c>
      <c r="J8" s="10">
        <f t="shared" si="13"/>
        <v>41218</v>
      </c>
      <c r="K8" s="9">
        <f t="shared" ref="K8:L8" si="14">I8/247</f>
        <v>172.3846154</v>
      </c>
      <c r="L8" s="9">
        <f t="shared" si="14"/>
        <v>166.8744939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ht="13.5" customHeight="1">
      <c r="A9" s="6">
        <v>44562.0</v>
      </c>
      <c r="B9" s="11">
        <v>8.0</v>
      </c>
      <c r="C9" s="8" t="s">
        <v>9</v>
      </c>
      <c r="D9" s="8" t="s">
        <v>10</v>
      </c>
      <c r="E9" s="8">
        <v>10.0</v>
      </c>
      <c r="F9" s="9">
        <v>79692.0</v>
      </c>
      <c r="G9" s="9">
        <v>112800.0</v>
      </c>
      <c r="H9" s="9">
        <v>153938.0</v>
      </c>
      <c r="I9" s="10">
        <f t="shared" ref="I9:J9" si="15">G9-F9</f>
        <v>33108</v>
      </c>
      <c r="J9" s="10">
        <f t="shared" si="15"/>
        <v>41138</v>
      </c>
      <c r="K9" s="9">
        <f t="shared" ref="K9:L9" si="16">I9/247</f>
        <v>134.0404858</v>
      </c>
      <c r="L9" s="9">
        <f t="shared" si="16"/>
        <v>166.5506073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13.5" customHeight="1">
      <c r="A10" s="6">
        <v>44562.0</v>
      </c>
      <c r="B10" s="11">
        <v>9.0</v>
      </c>
      <c r="C10" s="8" t="s">
        <v>9</v>
      </c>
      <c r="D10" s="8" t="s">
        <v>10</v>
      </c>
      <c r="E10" s="8">
        <v>10.0</v>
      </c>
      <c r="F10" s="9">
        <v>80006.0</v>
      </c>
      <c r="G10" s="9">
        <v>112784.0</v>
      </c>
      <c r="H10" s="9">
        <v>147478.0</v>
      </c>
      <c r="I10" s="10">
        <f t="shared" ref="I10:J10" si="17">G10-F10</f>
        <v>32778</v>
      </c>
      <c r="J10" s="10">
        <f t="shared" si="17"/>
        <v>34694</v>
      </c>
      <c r="K10" s="9">
        <f t="shared" ref="K10:L10" si="18">I10/247</f>
        <v>132.7044534</v>
      </c>
      <c r="L10" s="9">
        <f t="shared" si="18"/>
        <v>140.4615385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3.5" customHeight="1">
      <c r="A11" s="6">
        <v>44562.0</v>
      </c>
      <c r="B11" s="11">
        <v>10.0</v>
      </c>
      <c r="C11" s="8" t="s">
        <v>9</v>
      </c>
      <c r="D11" s="8" t="s">
        <v>10</v>
      </c>
      <c r="E11" s="8">
        <v>10.0</v>
      </c>
      <c r="F11" s="9">
        <v>195260.0</v>
      </c>
      <c r="G11" s="9">
        <v>294100.0</v>
      </c>
      <c r="H11" s="9">
        <v>377568.0</v>
      </c>
      <c r="I11" s="10">
        <f t="shared" ref="I11:J11" si="19">G11-F11</f>
        <v>98840</v>
      </c>
      <c r="J11" s="10">
        <f t="shared" si="19"/>
        <v>83468</v>
      </c>
      <c r="K11" s="9">
        <f t="shared" ref="K11:L11" si="20">I11/247</f>
        <v>400.1619433</v>
      </c>
      <c r="L11" s="9">
        <f t="shared" si="20"/>
        <v>337.9271255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ht="13.5" customHeight="1">
      <c r="A12" s="6">
        <v>44562.0</v>
      </c>
      <c r="B12" s="11">
        <v>11.0</v>
      </c>
      <c r="C12" s="8" t="s">
        <v>9</v>
      </c>
      <c r="D12" s="8" t="s">
        <v>10</v>
      </c>
      <c r="E12" s="8">
        <v>10.0</v>
      </c>
      <c r="F12" s="9">
        <v>142000.0</v>
      </c>
      <c r="G12" s="9">
        <v>197750.0</v>
      </c>
      <c r="H12" s="9">
        <v>247165.0</v>
      </c>
      <c r="I12" s="10">
        <f t="shared" ref="I12:J12" si="21">G12-F12</f>
        <v>55750</v>
      </c>
      <c r="J12" s="10">
        <f t="shared" si="21"/>
        <v>49415</v>
      </c>
      <c r="K12" s="9">
        <f t="shared" ref="K12:L12" si="22">I12/247</f>
        <v>225.708502</v>
      </c>
      <c r="L12" s="9">
        <f t="shared" si="22"/>
        <v>200.0607287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13.5" customHeight="1">
      <c r="A13" s="6">
        <v>44562.0</v>
      </c>
      <c r="B13" s="11">
        <v>12.0</v>
      </c>
      <c r="C13" s="8" t="s">
        <v>9</v>
      </c>
      <c r="D13" s="8" t="s">
        <v>10</v>
      </c>
      <c r="E13" s="8">
        <v>10.0</v>
      </c>
      <c r="F13" s="9">
        <v>146242.0</v>
      </c>
      <c r="G13" s="9">
        <v>195594.0</v>
      </c>
      <c r="H13" s="9">
        <v>231986.0</v>
      </c>
      <c r="I13" s="10">
        <f t="shared" ref="I13:J13" si="23">G13-F13</f>
        <v>49352</v>
      </c>
      <c r="J13" s="10">
        <f t="shared" si="23"/>
        <v>36392</v>
      </c>
      <c r="K13" s="9">
        <f t="shared" ref="K13:L13" si="24">I13/247</f>
        <v>199.805668</v>
      </c>
      <c r="L13" s="9">
        <f t="shared" si="24"/>
        <v>147.3360324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ht="13.5" customHeight="1">
      <c r="A14" s="6">
        <v>44562.0</v>
      </c>
      <c r="B14" s="11">
        <v>13.0</v>
      </c>
      <c r="C14" s="8" t="s">
        <v>9</v>
      </c>
      <c r="D14" s="8" t="s">
        <v>10</v>
      </c>
      <c r="E14" s="8">
        <v>10.0</v>
      </c>
      <c r="F14" s="9">
        <v>78014.0</v>
      </c>
      <c r="G14" s="9">
        <v>130400.0</v>
      </c>
      <c r="H14" s="9">
        <v>177940.0</v>
      </c>
      <c r="I14" s="10">
        <f t="shared" ref="I14:J14" si="25">G14-F14</f>
        <v>52386</v>
      </c>
      <c r="J14" s="10">
        <f t="shared" si="25"/>
        <v>47540</v>
      </c>
      <c r="K14" s="9">
        <f t="shared" ref="K14:L14" si="26">I14/247</f>
        <v>212.0890688</v>
      </c>
      <c r="L14" s="9">
        <f t="shared" si="26"/>
        <v>192.4696356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ht="13.5" customHeight="1">
      <c r="A15" s="6">
        <v>44562.0</v>
      </c>
      <c r="B15" s="11">
        <v>14.0</v>
      </c>
      <c r="C15" s="8" t="s">
        <v>9</v>
      </c>
      <c r="D15" s="8" t="s">
        <v>10</v>
      </c>
      <c r="E15" s="8">
        <v>10.0</v>
      </c>
      <c r="F15" s="9">
        <v>117332.0</v>
      </c>
      <c r="G15" s="9">
        <v>170121.0</v>
      </c>
      <c r="H15" s="9">
        <v>212888.0</v>
      </c>
      <c r="I15" s="10">
        <f t="shared" ref="I15:J15" si="27">G15-F15</f>
        <v>52789</v>
      </c>
      <c r="J15" s="10">
        <f t="shared" si="27"/>
        <v>42767</v>
      </c>
      <c r="K15" s="9">
        <f t="shared" ref="K15:L15" si="28">I15/247</f>
        <v>213.7206478</v>
      </c>
      <c r="L15" s="9">
        <f t="shared" si="28"/>
        <v>173.145749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13.5" customHeight="1">
      <c r="A16" s="6">
        <v>44562.0</v>
      </c>
      <c r="B16" s="11">
        <v>15.0</v>
      </c>
      <c r="C16" s="8" t="s">
        <v>9</v>
      </c>
      <c r="D16" s="8" t="s">
        <v>10</v>
      </c>
      <c r="E16" s="8">
        <v>10.0</v>
      </c>
      <c r="F16" s="9">
        <v>130158.0</v>
      </c>
      <c r="G16" s="9">
        <v>174400.0</v>
      </c>
      <c r="H16" s="9">
        <v>223156.0</v>
      </c>
      <c r="I16" s="10">
        <f t="shared" ref="I16:J16" si="29">G16-F16</f>
        <v>44242</v>
      </c>
      <c r="J16" s="10">
        <f t="shared" si="29"/>
        <v>48756</v>
      </c>
      <c r="K16" s="9">
        <f t="shared" ref="K16:L16" si="30">I16/247</f>
        <v>179.1174089</v>
      </c>
      <c r="L16" s="9">
        <f t="shared" si="30"/>
        <v>197.3927126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13.5" customHeight="1">
      <c r="A17" s="6">
        <v>44562.0</v>
      </c>
      <c r="B17" s="11">
        <v>16.0</v>
      </c>
      <c r="C17" s="8" t="s">
        <v>9</v>
      </c>
      <c r="D17" s="8" t="s">
        <v>10</v>
      </c>
      <c r="E17" s="8">
        <v>10.0</v>
      </c>
      <c r="F17" s="9">
        <v>208742.0</v>
      </c>
      <c r="G17" s="9">
        <v>288200.0</v>
      </c>
      <c r="H17" s="9">
        <v>352753.0</v>
      </c>
      <c r="I17" s="10">
        <f t="shared" ref="I17:J17" si="31">G17-F17</f>
        <v>79458</v>
      </c>
      <c r="J17" s="10">
        <f t="shared" si="31"/>
        <v>64553</v>
      </c>
      <c r="K17" s="9">
        <f t="shared" ref="K17:L17" si="32">I17/247</f>
        <v>321.6923077</v>
      </c>
      <c r="L17" s="9">
        <f t="shared" si="32"/>
        <v>261.3481781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3.5" customHeight="1">
      <c r="A18" s="6">
        <v>44562.0</v>
      </c>
      <c r="B18" s="11">
        <v>17.0</v>
      </c>
      <c r="C18" s="8" t="s">
        <v>9</v>
      </c>
      <c r="D18" s="8" t="s">
        <v>10</v>
      </c>
      <c r="E18" s="8">
        <v>10.0</v>
      </c>
      <c r="F18" s="9">
        <v>164265.0</v>
      </c>
      <c r="G18" s="9">
        <v>236423.0</v>
      </c>
      <c r="H18" s="9">
        <v>282135.0</v>
      </c>
      <c r="I18" s="10">
        <f t="shared" ref="I18:J18" si="33">G18-F18</f>
        <v>72158</v>
      </c>
      <c r="J18" s="10">
        <f t="shared" si="33"/>
        <v>45712</v>
      </c>
      <c r="K18" s="9">
        <f t="shared" ref="K18:L18" si="34">I18/247</f>
        <v>292.1376518</v>
      </c>
      <c r="L18" s="9">
        <f t="shared" si="34"/>
        <v>185.0688259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ht="13.5" customHeight="1">
      <c r="A19" s="6">
        <v>44562.0</v>
      </c>
      <c r="B19" s="11">
        <v>18.0</v>
      </c>
      <c r="C19" s="8" t="s">
        <v>9</v>
      </c>
      <c r="D19" s="8" t="s">
        <v>10</v>
      </c>
      <c r="E19" s="8">
        <v>10.0</v>
      </c>
      <c r="F19" s="9">
        <v>126727.0</v>
      </c>
      <c r="G19" s="9">
        <v>183929.0</v>
      </c>
      <c r="H19" s="9">
        <v>244310.0</v>
      </c>
      <c r="I19" s="10">
        <f t="shared" ref="I19:J19" si="35">G19-F19</f>
        <v>57202</v>
      </c>
      <c r="J19" s="10">
        <f t="shared" si="35"/>
        <v>60381</v>
      </c>
      <c r="K19" s="9">
        <f t="shared" ref="K19:L19" si="36">I19/247</f>
        <v>231.5870445</v>
      </c>
      <c r="L19" s="9">
        <f t="shared" si="36"/>
        <v>244.4574899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ht="13.5" customHeight="1">
      <c r="A20" s="6">
        <v>44562.0</v>
      </c>
      <c r="B20" s="11">
        <v>19.0</v>
      </c>
      <c r="C20" s="8" t="s">
        <v>9</v>
      </c>
      <c r="D20" s="8" t="s">
        <v>10</v>
      </c>
      <c r="E20" s="8">
        <v>10.0</v>
      </c>
      <c r="F20" s="9">
        <v>131735.0</v>
      </c>
      <c r="G20" s="9">
        <v>185845.0</v>
      </c>
      <c r="H20" s="9">
        <v>242751.0</v>
      </c>
      <c r="I20" s="10">
        <f t="shared" ref="I20:J20" si="37">G20-F20</f>
        <v>54110</v>
      </c>
      <c r="J20" s="10">
        <f t="shared" si="37"/>
        <v>56906</v>
      </c>
      <c r="K20" s="9">
        <f t="shared" ref="K20:L20" si="38">I20/247</f>
        <v>219.0688259</v>
      </c>
      <c r="L20" s="9">
        <f t="shared" si="38"/>
        <v>230.388664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13.5" customHeight="1">
      <c r="A21" s="6">
        <v>44562.0</v>
      </c>
      <c r="B21" s="11">
        <v>20.0</v>
      </c>
      <c r="C21" s="8" t="s">
        <v>9</v>
      </c>
      <c r="D21" s="8" t="s">
        <v>10</v>
      </c>
      <c r="E21" s="8">
        <v>10.0</v>
      </c>
      <c r="F21" s="9">
        <v>156173.0</v>
      </c>
      <c r="G21" s="9">
        <v>200411.0</v>
      </c>
      <c r="H21" s="9">
        <v>268162.0</v>
      </c>
      <c r="I21" s="10">
        <f t="shared" ref="I21:J21" si="39">G21-F21</f>
        <v>44238</v>
      </c>
      <c r="J21" s="10">
        <f t="shared" si="39"/>
        <v>67751</v>
      </c>
      <c r="K21" s="9">
        <f t="shared" ref="K21:L21" si="40">I21/247</f>
        <v>179.1012146</v>
      </c>
      <c r="L21" s="9">
        <f t="shared" si="40"/>
        <v>274.2955466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3.5" customHeight="1">
      <c r="A22" s="6">
        <v>44562.0</v>
      </c>
      <c r="B22" s="11">
        <v>21.0</v>
      </c>
      <c r="C22" s="8" t="s">
        <v>9</v>
      </c>
      <c r="D22" s="8" t="s">
        <v>10</v>
      </c>
      <c r="E22" s="8">
        <v>10.0</v>
      </c>
      <c r="F22" s="9">
        <v>142077.0</v>
      </c>
      <c r="G22" s="9">
        <v>191700.0</v>
      </c>
      <c r="H22" s="9">
        <v>243748.0</v>
      </c>
      <c r="I22" s="10">
        <f t="shared" ref="I22:J22" si="41">G22-F22</f>
        <v>49623</v>
      </c>
      <c r="J22" s="10">
        <f t="shared" si="41"/>
        <v>52048</v>
      </c>
      <c r="K22" s="9">
        <f t="shared" ref="K22:L22" si="42">I22/247</f>
        <v>200.902834</v>
      </c>
      <c r="L22" s="9">
        <f t="shared" si="42"/>
        <v>210.7206478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13.5" customHeight="1">
      <c r="A23" s="6">
        <v>44562.0</v>
      </c>
      <c r="B23" s="11">
        <v>22.0</v>
      </c>
      <c r="C23" s="8" t="s">
        <v>9</v>
      </c>
      <c r="D23" s="8" t="s">
        <v>10</v>
      </c>
      <c r="E23" s="8">
        <v>10.0</v>
      </c>
      <c r="F23" s="9">
        <v>130677.0</v>
      </c>
      <c r="G23" s="9">
        <v>183617.0</v>
      </c>
      <c r="H23" s="9">
        <v>226992.0</v>
      </c>
      <c r="I23" s="10">
        <f t="shared" ref="I23:J23" si="43">G23-F23</f>
        <v>52940</v>
      </c>
      <c r="J23" s="10">
        <f t="shared" si="43"/>
        <v>43375</v>
      </c>
      <c r="K23" s="9">
        <f t="shared" ref="K23:L23" si="44">I23/247</f>
        <v>214.3319838</v>
      </c>
      <c r="L23" s="9">
        <f t="shared" si="44"/>
        <v>175.6072874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13.5" customHeight="1">
      <c r="A24" s="6">
        <v>44562.0</v>
      </c>
      <c r="B24" s="11">
        <v>23.0</v>
      </c>
      <c r="C24" s="8" t="s">
        <v>9</v>
      </c>
      <c r="D24" s="8" t="s">
        <v>10</v>
      </c>
      <c r="E24" s="8">
        <v>10.0</v>
      </c>
      <c r="F24" s="9">
        <v>118965.0</v>
      </c>
      <c r="G24" s="9">
        <v>163058.0</v>
      </c>
      <c r="H24" s="9">
        <v>213061.0</v>
      </c>
      <c r="I24" s="10">
        <f t="shared" ref="I24:J24" si="45">G24-F24</f>
        <v>44093</v>
      </c>
      <c r="J24" s="10">
        <f t="shared" si="45"/>
        <v>50003</v>
      </c>
      <c r="K24" s="9">
        <f t="shared" ref="K24:L24" si="46">I24/247</f>
        <v>178.51417</v>
      </c>
      <c r="L24" s="9">
        <f t="shared" si="46"/>
        <v>202.4412955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13.5" customHeight="1">
      <c r="A25" s="6">
        <v>44562.0</v>
      </c>
      <c r="B25" s="11">
        <v>24.0</v>
      </c>
      <c r="C25" s="8" t="s">
        <v>9</v>
      </c>
      <c r="D25" s="8" t="s">
        <v>10</v>
      </c>
      <c r="E25" s="8">
        <v>10.0</v>
      </c>
      <c r="F25" s="9">
        <v>80012.0</v>
      </c>
      <c r="G25" s="9">
        <v>93023.0</v>
      </c>
      <c r="H25" s="9">
        <v>136249.0</v>
      </c>
      <c r="I25" s="10">
        <f t="shared" ref="I25:J25" si="47">G25-F25</f>
        <v>13011</v>
      </c>
      <c r="J25" s="10">
        <f t="shared" si="47"/>
        <v>43226</v>
      </c>
      <c r="K25" s="9">
        <f t="shared" ref="K25:L25" si="48">I25/247</f>
        <v>52.67611336</v>
      </c>
      <c r="L25" s="9">
        <f t="shared" si="48"/>
        <v>175.0040486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13.5" customHeight="1">
      <c r="A26" s="6">
        <v>44562.0</v>
      </c>
      <c r="B26" s="11">
        <v>25.0</v>
      </c>
      <c r="C26" s="8" t="s">
        <v>9</v>
      </c>
      <c r="D26" s="8" t="s">
        <v>10</v>
      </c>
      <c r="E26" s="8">
        <v>10.0</v>
      </c>
      <c r="F26" s="9">
        <v>81275.0</v>
      </c>
      <c r="G26" s="9">
        <v>111089.0</v>
      </c>
      <c r="H26" s="9">
        <v>141462.0</v>
      </c>
      <c r="I26" s="10">
        <f t="shared" ref="I26:J26" si="49">G26-F26</f>
        <v>29814</v>
      </c>
      <c r="J26" s="10">
        <f t="shared" si="49"/>
        <v>30373</v>
      </c>
      <c r="K26" s="9">
        <f t="shared" ref="K26:L26" si="50">I26/247</f>
        <v>120.7044534</v>
      </c>
      <c r="L26" s="9">
        <f t="shared" si="50"/>
        <v>122.9676113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3.5" customHeight="1">
      <c r="A27" s="6">
        <v>44562.0</v>
      </c>
      <c r="B27" s="11">
        <v>26.0</v>
      </c>
      <c r="C27" s="8" t="s">
        <v>9</v>
      </c>
      <c r="D27" s="8" t="s">
        <v>10</v>
      </c>
      <c r="E27" s="8">
        <v>10.0</v>
      </c>
      <c r="F27" s="9">
        <v>74736.0</v>
      </c>
      <c r="G27" s="9">
        <v>93921.0</v>
      </c>
      <c r="H27" s="9">
        <v>135165.0</v>
      </c>
      <c r="I27" s="10">
        <f t="shared" ref="I27:J27" si="51">G27-F27</f>
        <v>19185</v>
      </c>
      <c r="J27" s="10">
        <f t="shared" si="51"/>
        <v>41244</v>
      </c>
      <c r="K27" s="9">
        <f t="shared" ref="K27:L27" si="52">I27/247</f>
        <v>77.67206478</v>
      </c>
      <c r="L27" s="9">
        <f t="shared" si="52"/>
        <v>166.9797571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13.5" customHeight="1">
      <c r="A28" s="6">
        <v>44562.0</v>
      </c>
      <c r="B28" s="11">
        <v>27.0</v>
      </c>
      <c r="C28" s="8" t="s">
        <v>9</v>
      </c>
      <c r="D28" s="8" t="s">
        <v>10</v>
      </c>
      <c r="E28" s="8">
        <v>10.0</v>
      </c>
      <c r="F28" s="9">
        <v>141165.0</v>
      </c>
      <c r="G28" s="9">
        <v>226307.0</v>
      </c>
      <c r="H28" s="9">
        <v>329751.0</v>
      </c>
      <c r="I28" s="10">
        <f t="shared" ref="I28:J28" si="53">G28-F28</f>
        <v>85142</v>
      </c>
      <c r="J28" s="10">
        <f t="shared" si="53"/>
        <v>103444</v>
      </c>
      <c r="K28" s="9">
        <f t="shared" ref="K28:L28" si="54">I28/247</f>
        <v>344.7044534</v>
      </c>
      <c r="L28" s="9">
        <f t="shared" si="54"/>
        <v>418.8016194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ht="13.5" customHeight="1">
      <c r="A29" s="6">
        <v>44562.0</v>
      </c>
      <c r="B29" s="11">
        <v>28.0</v>
      </c>
      <c r="C29" s="8" t="s">
        <v>9</v>
      </c>
      <c r="D29" s="8" t="s">
        <v>10</v>
      </c>
      <c r="E29" s="8">
        <v>10.0</v>
      </c>
      <c r="F29" s="9">
        <v>55790.0</v>
      </c>
      <c r="G29" s="9">
        <v>82491.0</v>
      </c>
      <c r="H29" s="9">
        <v>107019.0</v>
      </c>
      <c r="I29" s="10">
        <f t="shared" ref="I29:J29" si="55">G29-F29</f>
        <v>26701</v>
      </c>
      <c r="J29" s="10">
        <f t="shared" si="55"/>
        <v>24528</v>
      </c>
      <c r="K29" s="9">
        <f t="shared" ref="K29:L29" si="56">I29/247</f>
        <v>108.1012146</v>
      </c>
      <c r="L29" s="9">
        <f t="shared" si="56"/>
        <v>99.30364372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ht="13.5" customHeight="1">
      <c r="A30" s="6">
        <v>44562.0</v>
      </c>
      <c r="B30" s="11">
        <v>29.0</v>
      </c>
      <c r="C30" s="8" t="s">
        <v>9</v>
      </c>
      <c r="D30" s="8" t="s">
        <v>10</v>
      </c>
      <c r="E30" s="8">
        <v>10.0</v>
      </c>
      <c r="F30" s="9">
        <v>73300.0</v>
      </c>
      <c r="G30" s="9">
        <v>100350.0</v>
      </c>
      <c r="H30" s="9">
        <v>131972.0</v>
      </c>
      <c r="I30" s="10">
        <f t="shared" ref="I30:J30" si="57">G30-F30</f>
        <v>27050</v>
      </c>
      <c r="J30" s="10">
        <f t="shared" si="57"/>
        <v>31622</v>
      </c>
      <c r="K30" s="9">
        <f t="shared" ref="K30:L30" si="58">I30/247</f>
        <v>109.51417</v>
      </c>
      <c r="L30" s="9">
        <f t="shared" si="58"/>
        <v>128.0242915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13.5" customHeight="1">
      <c r="A31" s="6">
        <v>44562.0</v>
      </c>
      <c r="B31" s="11">
        <v>30.0</v>
      </c>
      <c r="C31" s="8" t="s">
        <v>9</v>
      </c>
      <c r="D31" s="8" t="s">
        <v>10</v>
      </c>
      <c r="E31" s="8">
        <v>10.0</v>
      </c>
      <c r="F31" s="9">
        <v>75619.0</v>
      </c>
      <c r="G31" s="9">
        <v>88819.0</v>
      </c>
      <c r="H31" s="9">
        <v>125823.0</v>
      </c>
      <c r="I31" s="10">
        <f t="shared" ref="I31:J31" si="59">G31-F31</f>
        <v>13200</v>
      </c>
      <c r="J31" s="10">
        <f t="shared" si="59"/>
        <v>37004</v>
      </c>
      <c r="K31" s="9">
        <f t="shared" ref="K31:L31" si="60">I31/247</f>
        <v>53.44129555</v>
      </c>
      <c r="L31" s="9">
        <f t="shared" si="60"/>
        <v>149.8137652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13.5" customHeight="1">
      <c r="A32" s="6">
        <v>44562.0</v>
      </c>
      <c r="B32" s="11">
        <v>31.0</v>
      </c>
      <c r="C32" s="8" t="s">
        <v>9</v>
      </c>
      <c r="D32" s="8" t="s">
        <v>10</v>
      </c>
      <c r="E32" s="8">
        <v>10.0</v>
      </c>
      <c r="F32" s="9">
        <v>91217.0</v>
      </c>
      <c r="G32" s="9">
        <v>134160.0</v>
      </c>
      <c r="H32" s="9">
        <v>175770.0</v>
      </c>
      <c r="I32" s="10">
        <f t="shared" ref="I32:J32" si="61">G32-F32</f>
        <v>42943</v>
      </c>
      <c r="J32" s="10">
        <f t="shared" si="61"/>
        <v>41610</v>
      </c>
      <c r="K32" s="9">
        <f t="shared" ref="K32:L32" si="62">I32/247</f>
        <v>173.8582996</v>
      </c>
      <c r="L32" s="9">
        <f t="shared" si="62"/>
        <v>168.4615385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13.5" customHeight="1">
      <c r="A33" s="6">
        <v>44562.0</v>
      </c>
      <c r="B33" s="11">
        <v>32.0</v>
      </c>
      <c r="C33" s="8" t="s">
        <v>9</v>
      </c>
      <c r="D33" s="8" t="s">
        <v>10</v>
      </c>
      <c r="E33" s="8">
        <v>10.0</v>
      </c>
      <c r="F33" s="9">
        <v>55066.0</v>
      </c>
      <c r="G33" s="9">
        <v>84809.0</v>
      </c>
      <c r="H33" s="9">
        <v>113839.0</v>
      </c>
      <c r="I33" s="10">
        <f t="shared" ref="I33:J33" si="63">G33-F33</f>
        <v>29743</v>
      </c>
      <c r="J33" s="10">
        <f t="shared" si="63"/>
        <v>29030</v>
      </c>
      <c r="K33" s="9">
        <f t="shared" ref="K33:L33" si="64">I33/247</f>
        <v>120.417004</v>
      </c>
      <c r="L33" s="9">
        <f t="shared" si="64"/>
        <v>117.5303644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3.5" customHeight="1">
      <c r="A34" s="6">
        <v>44562.0</v>
      </c>
      <c r="B34" s="11">
        <v>33.0</v>
      </c>
      <c r="C34" s="8" t="s">
        <v>9</v>
      </c>
      <c r="D34" s="8" t="s">
        <v>10</v>
      </c>
      <c r="E34" s="8">
        <v>10.0</v>
      </c>
      <c r="F34" s="9">
        <v>70511.0</v>
      </c>
      <c r="G34" s="9">
        <v>118645.0</v>
      </c>
      <c r="H34" s="9">
        <v>161289.0</v>
      </c>
      <c r="I34" s="10">
        <f t="shared" ref="I34:J34" si="65">G34-F34</f>
        <v>48134</v>
      </c>
      <c r="J34" s="10">
        <f t="shared" si="65"/>
        <v>42644</v>
      </c>
      <c r="K34" s="9">
        <f t="shared" ref="K34:L34" si="66">I34/247</f>
        <v>194.8744939</v>
      </c>
      <c r="L34" s="9">
        <f t="shared" si="66"/>
        <v>172.6477733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13.5" customHeight="1">
      <c r="A35" s="6">
        <v>44562.0</v>
      </c>
      <c r="B35" s="11">
        <v>34.0</v>
      </c>
      <c r="C35" s="8" t="s">
        <v>9</v>
      </c>
      <c r="D35" s="8" t="s">
        <v>10</v>
      </c>
      <c r="E35" s="8">
        <v>10.0</v>
      </c>
      <c r="F35" s="9">
        <v>79164.0</v>
      </c>
      <c r="G35" s="9">
        <v>123150.0</v>
      </c>
      <c r="H35" s="9">
        <v>164982.0</v>
      </c>
      <c r="I35" s="10">
        <f t="shared" ref="I35:J35" si="67">G35-F35</f>
        <v>43986</v>
      </c>
      <c r="J35" s="10">
        <f t="shared" si="67"/>
        <v>41832</v>
      </c>
      <c r="K35" s="9">
        <f t="shared" ref="K35:L35" si="68">I35/247</f>
        <v>178.0809717</v>
      </c>
      <c r="L35" s="9">
        <f t="shared" si="68"/>
        <v>169.3603239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13.5" customHeight="1">
      <c r="A36" s="6">
        <v>44562.0</v>
      </c>
      <c r="B36" s="11">
        <v>35.0</v>
      </c>
      <c r="C36" s="8" t="s">
        <v>9</v>
      </c>
      <c r="D36" s="8" t="s">
        <v>10</v>
      </c>
      <c r="E36" s="8">
        <v>10.0</v>
      </c>
      <c r="F36" s="9">
        <v>77515.0</v>
      </c>
      <c r="G36" s="9">
        <v>111071.0</v>
      </c>
      <c r="H36" s="9">
        <v>135276.0</v>
      </c>
      <c r="I36" s="10">
        <f t="shared" ref="I36:J36" si="69">G36-F36</f>
        <v>33556</v>
      </c>
      <c r="J36" s="10">
        <f t="shared" si="69"/>
        <v>24205</v>
      </c>
      <c r="K36" s="9">
        <f t="shared" ref="K36:L36" si="70">I36/247</f>
        <v>135.854251</v>
      </c>
      <c r="L36" s="9">
        <f t="shared" si="70"/>
        <v>97.99595142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13.5" customHeight="1">
      <c r="A37" s="6">
        <v>44562.0</v>
      </c>
      <c r="B37" s="11">
        <v>36.0</v>
      </c>
      <c r="C37" s="8" t="s">
        <v>9</v>
      </c>
      <c r="D37" s="8" t="s">
        <v>10</v>
      </c>
      <c r="E37" s="8">
        <v>10.0</v>
      </c>
      <c r="F37" s="9">
        <v>87860.0</v>
      </c>
      <c r="G37" s="9">
        <v>126776.0</v>
      </c>
      <c r="H37" s="9">
        <v>162493.0</v>
      </c>
      <c r="I37" s="10">
        <f t="shared" ref="I37:J37" si="71">G37-F37</f>
        <v>38916</v>
      </c>
      <c r="J37" s="10">
        <f t="shared" si="71"/>
        <v>35717</v>
      </c>
      <c r="K37" s="9">
        <f t="shared" ref="K37:L37" si="72">I37/247</f>
        <v>157.5546559</v>
      </c>
      <c r="L37" s="9">
        <f t="shared" si="72"/>
        <v>144.6032389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ht="13.5" customHeight="1">
      <c r="A38" s="6">
        <v>44562.0</v>
      </c>
      <c r="B38" s="11">
        <v>37.0</v>
      </c>
      <c r="C38" s="8" t="s">
        <v>9</v>
      </c>
      <c r="D38" s="8" t="s">
        <v>10</v>
      </c>
      <c r="E38" s="8">
        <v>10.0</v>
      </c>
      <c r="F38" s="9">
        <v>137968.0</v>
      </c>
      <c r="G38" s="9">
        <v>204134.0</v>
      </c>
      <c r="H38" s="9">
        <v>272783.0</v>
      </c>
      <c r="I38" s="10">
        <f t="shared" ref="I38:J38" si="73">G38-F38</f>
        <v>66166</v>
      </c>
      <c r="J38" s="10">
        <f t="shared" si="73"/>
        <v>68649</v>
      </c>
      <c r="K38" s="9">
        <f t="shared" ref="K38:L38" si="74">I38/247</f>
        <v>267.8785425</v>
      </c>
      <c r="L38" s="9">
        <f t="shared" si="74"/>
        <v>277.9311741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13.5" customHeight="1">
      <c r="A39" s="6">
        <v>44562.0</v>
      </c>
      <c r="B39" s="11">
        <v>38.0</v>
      </c>
      <c r="C39" s="8" t="s">
        <v>9</v>
      </c>
      <c r="D39" s="8" t="s">
        <v>10</v>
      </c>
      <c r="E39" s="8">
        <v>10.0</v>
      </c>
      <c r="F39" s="9">
        <v>41339.0</v>
      </c>
      <c r="G39" s="9">
        <v>84655.0</v>
      </c>
      <c r="H39" s="9">
        <v>131960.0</v>
      </c>
      <c r="I39" s="10">
        <f t="shared" ref="I39:J39" si="75">G39-F39</f>
        <v>43316</v>
      </c>
      <c r="J39" s="10">
        <f t="shared" si="75"/>
        <v>47305</v>
      </c>
      <c r="K39" s="9">
        <f t="shared" ref="K39:L39" si="76">I39/247</f>
        <v>175.3684211</v>
      </c>
      <c r="L39" s="9">
        <f t="shared" si="76"/>
        <v>191.5182186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ht="13.5" customHeight="1">
      <c r="A40" s="6">
        <v>44562.0</v>
      </c>
      <c r="B40" s="11">
        <v>39.0</v>
      </c>
      <c r="C40" s="8" t="s">
        <v>9</v>
      </c>
      <c r="D40" s="8" t="s">
        <v>10</v>
      </c>
      <c r="E40" s="8">
        <v>10.0</v>
      </c>
      <c r="F40" s="9">
        <v>191021.0</v>
      </c>
      <c r="G40" s="9">
        <v>261287.0</v>
      </c>
      <c r="H40" s="9">
        <v>320885.0</v>
      </c>
      <c r="I40" s="10">
        <f t="shared" ref="I40:J40" si="77">G40-F40</f>
        <v>70266</v>
      </c>
      <c r="J40" s="10">
        <f t="shared" si="77"/>
        <v>59598</v>
      </c>
      <c r="K40" s="9">
        <f t="shared" ref="K40:L40" si="78">I40/247</f>
        <v>284.4777328</v>
      </c>
      <c r="L40" s="9">
        <f t="shared" si="78"/>
        <v>241.2874494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ht="13.5" customHeight="1">
      <c r="A41" s="6">
        <v>44562.0</v>
      </c>
      <c r="B41" s="11">
        <v>40.0</v>
      </c>
      <c r="C41" s="8" t="s">
        <v>9</v>
      </c>
      <c r="D41" s="8" t="s">
        <v>10</v>
      </c>
      <c r="E41" s="8">
        <v>10.0</v>
      </c>
      <c r="F41" s="9">
        <v>169483.0</v>
      </c>
      <c r="G41" s="9">
        <v>236761.0</v>
      </c>
      <c r="H41" s="9">
        <v>303393.0</v>
      </c>
      <c r="I41" s="10">
        <f t="shared" ref="I41:J41" si="79">G41-F41</f>
        <v>67278</v>
      </c>
      <c r="J41" s="10">
        <f t="shared" si="79"/>
        <v>66632</v>
      </c>
      <c r="K41" s="9">
        <f t="shared" ref="K41:L41" si="80">I41/247</f>
        <v>272.3805668</v>
      </c>
      <c r="L41" s="9">
        <f t="shared" si="80"/>
        <v>269.7651822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ht="13.5" customHeight="1">
      <c r="A42" s="6">
        <v>44562.0</v>
      </c>
      <c r="B42" s="11">
        <v>41.0</v>
      </c>
      <c r="C42" s="8" t="s">
        <v>9</v>
      </c>
      <c r="D42" s="8" t="s">
        <v>10</v>
      </c>
      <c r="E42" s="8">
        <v>10.0</v>
      </c>
      <c r="F42" s="9">
        <v>7871.0</v>
      </c>
      <c r="G42" s="9">
        <v>14856.0</v>
      </c>
      <c r="H42" s="9">
        <v>21909.0</v>
      </c>
      <c r="I42" s="10">
        <f t="shared" ref="I42:J42" si="81">G42-F42</f>
        <v>6985</v>
      </c>
      <c r="J42" s="10">
        <f t="shared" si="81"/>
        <v>7053</v>
      </c>
      <c r="K42" s="9">
        <f t="shared" ref="K42:L42" si="82">I42/247</f>
        <v>28.27935223</v>
      </c>
      <c r="L42" s="9">
        <f t="shared" si="82"/>
        <v>28.55465587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ht="13.5" customHeight="1">
      <c r="A43" s="6">
        <v>44562.0</v>
      </c>
      <c r="B43" s="11">
        <v>42.0</v>
      </c>
      <c r="C43" s="8" t="s">
        <v>9</v>
      </c>
      <c r="D43" s="8" t="s">
        <v>10</v>
      </c>
      <c r="E43" s="8">
        <v>10.0</v>
      </c>
      <c r="F43" s="9">
        <v>207165.0</v>
      </c>
      <c r="G43" s="9">
        <v>291600.0</v>
      </c>
      <c r="H43" s="9">
        <v>372515.0</v>
      </c>
      <c r="I43" s="10">
        <f t="shared" ref="I43:J43" si="83">G43-F43</f>
        <v>84435</v>
      </c>
      <c r="J43" s="10">
        <f t="shared" si="83"/>
        <v>80915</v>
      </c>
      <c r="K43" s="9">
        <f t="shared" ref="K43:L43" si="84">I43/247</f>
        <v>341.8421053</v>
      </c>
      <c r="L43" s="9">
        <f t="shared" si="84"/>
        <v>327.5910931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ht="13.5" customHeight="1">
      <c r="A44" s="6">
        <v>44562.0</v>
      </c>
      <c r="B44" s="11">
        <v>43.0</v>
      </c>
      <c r="C44" s="8" t="s">
        <v>9</v>
      </c>
      <c r="D44" s="8" t="s">
        <v>10</v>
      </c>
      <c r="E44" s="8">
        <v>10.0</v>
      </c>
      <c r="F44" s="9">
        <v>85745.0</v>
      </c>
      <c r="G44" s="9">
        <v>118387.0</v>
      </c>
      <c r="H44" s="9">
        <v>148253.0</v>
      </c>
      <c r="I44" s="10">
        <f t="shared" ref="I44:J44" si="85">G44-F44</f>
        <v>32642</v>
      </c>
      <c r="J44" s="10">
        <f t="shared" si="85"/>
        <v>29866</v>
      </c>
      <c r="K44" s="9">
        <f t="shared" ref="K44:L44" si="86">I44/247</f>
        <v>132.1538462</v>
      </c>
      <c r="L44" s="9">
        <f t="shared" si="86"/>
        <v>120.9149798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ht="13.5" customHeight="1">
      <c r="A45" s="6">
        <v>44562.0</v>
      </c>
      <c r="B45" s="11">
        <v>44.0</v>
      </c>
      <c r="C45" s="8" t="s">
        <v>9</v>
      </c>
      <c r="D45" s="8" t="s">
        <v>10</v>
      </c>
      <c r="E45" s="8">
        <v>10.0</v>
      </c>
      <c r="F45" s="9">
        <v>82302.0</v>
      </c>
      <c r="G45" s="9">
        <v>106869.0</v>
      </c>
      <c r="H45" s="9">
        <v>137449.0</v>
      </c>
      <c r="I45" s="10">
        <f t="shared" ref="I45:J45" si="87">G45-F45</f>
        <v>24567</v>
      </c>
      <c r="J45" s="10">
        <f t="shared" si="87"/>
        <v>30580</v>
      </c>
      <c r="K45" s="9">
        <f t="shared" ref="K45:L45" si="88">I45/247</f>
        <v>99.46153846</v>
      </c>
      <c r="L45" s="9">
        <f t="shared" si="88"/>
        <v>123.805668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13.5" customHeight="1">
      <c r="A46" s="6">
        <v>44562.0</v>
      </c>
      <c r="B46" s="11">
        <v>45.0</v>
      </c>
      <c r="C46" s="8" t="s">
        <v>9</v>
      </c>
      <c r="D46" s="8" t="s">
        <v>10</v>
      </c>
      <c r="E46" s="8">
        <v>10.0</v>
      </c>
      <c r="F46" s="9">
        <v>26103.0</v>
      </c>
      <c r="G46" s="9">
        <v>40479.0</v>
      </c>
      <c r="H46" s="9">
        <v>58097.0</v>
      </c>
      <c r="I46" s="10">
        <f t="shared" ref="I46:J46" si="89">G46-F46</f>
        <v>14376</v>
      </c>
      <c r="J46" s="10">
        <f t="shared" si="89"/>
        <v>17618</v>
      </c>
      <c r="K46" s="9">
        <f t="shared" ref="K46:L46" si="90">I46/247</f>
        <v>58.20242915</v>
      </c>
      <c r="L46" s="9">
        <f t="shared" si="90"/>
        <v>71.32793522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13.5" customHeight="1">
      <c r="A47" s="6">
        <v>44562.0</v>
      </c>
      <c r="B47" s="11">
        <v>46.0</v>
      </c>
      <c r="C47" s="8" t="s">
        <v>9</v>
      </c>
      <c r="D47" s="8" t="s">
        <v>10</v>
      </c>
      <c r="E47" s="8">
        <v>10.0</v>
      </c>
      <c r="F47" s="9">
        <v>21291.0</v>
      </c>
      <c r="G47" s="9">
        <v>35297.0</v>
      </c>
      <c r="H47" s="9">
        <v>49457.0</v>
      </c>
      <c r="I47" s="10">
        <f t="shared" ref="I47:J47" si="91">G47-F47</f>
        <v>14006</v>
      </c>
      <c r="J47" s="10">
        <f t="shared" si="91"/>
        <v>14160</v>
      </c>
      <c r="K47" s="9">
        <f t="shared" ref="K47:L47" si="92">I47/247</f>
        <v>56.70445344</v>
      </c>
      <c r="L47" s="9">
        <f t="shared" si="92"/>
        <v>57.32793522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13.5" customHeight="1">
      <c r="A48" s="6">
        <v>44562.0</v>
      </c>
      <c r="B48" s="11">
        <v>47.0</v>
      </c>
      <c r="C48" s="8" t="s">
        <v>9</v>
      </c>
      <c r="D48" s="8" t="s">
        <v>10</v>
      </c>
      <c r="E48" s="8">
        <v>10.0</v>
      </c>
      <c r="F48" s="9">
        <v>71221.0</v>
      </c>
      <c r="G48" s="9">
        <v>118899.0</v>
      </c>
      <c r="H48" s="9">
        <v>164121.0</v>
      </c>
      <c r="I48" s="10">
        <f t="shared" ref="I48:J48" si="93">G48-F48</f>
        <v>47678</v>
      </c>
      <c r="J48" s="10">
        <f t="shared" si="93"/>
        <v>45222</v>
      </c>
      <c r="K48" s="9">
        <f t="shared" ref="K48:L48" si="94">I48/247</f>
        <v>193.0283401</v>
      </c>
      <c r="L48" s="9">
        <f t="shared" si="94"/>
        <v>183.0850202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3.5" customHeight="1">
      <c r="A49" s="6">
        <v>44562.0</v>
      </c>
      <c r="B49" s="11">
        <v>48.0</v>
      </c>
      <c r="C49" s="8" t="s">
        <v>9</v>
      </c>
      <c r="D49" s="8" t="s">
        <v>10</v>
      </c>
      <c r="E49" s="8">
        <v>10.0</v>
      </c>
      <c r="F49" s="9">
        <v>216979.0</v>
      </c>
      <c r="G49" s="9">
        <v>333093.0</v>
      </c>
      <c r="H49" s="9">
        <v>462102.0</v>
      </c>
      <c r="I49" s="10">
        <f t="shared" ref="I49:J49" si="95">G49-F49</f>
        <v>116114</v>
      </c>
      <c r="J49" s="10">
        <f t="shared" si="95"/>
        <v>129009</v>
      </c>
      <c r="K49" s="9">
        <f t="shared" ref="K49:L49" si="96">I49/247</f>
        <v>470.097166</v>
      </c>
      <c r="L49" s="9">
        <f t="shared" si="96"/>
        <v>522.3036437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13.5" customHeight="1">
      <c r="A50" s="6">
        <v>44562.0</v>
      </c>
      <c r="B50" s="11">
        <v>49.0</v>
      </c>
      <c r="C50" s="8" t="s">
        <v>9</v>
      </c>
      <c r="D50" s="8" t="s">
        <v>10</v>
      </c>
      <c r="E50" s="8">
        <v>10.0</v>
      </c>
      <c r="F50" s="9">
        <v>112800.0</v>
      </c>
      <c r="G50" s="9">
        <v>162400.0</v>
      </c>
      <c r="H50" s="9">
        <v>210319.0</v>
      </c>
      <c r="I50" s="10">
        <f t="shared" ref="I50:J50" si="97">G50-F50</f>
        <v>49600</v>
      </c>
      <c r="J50" s="10">
        <f t="shared" si="97"/>
        <v>47919</v>
      </c>
      <c r="K50" s="9">
        <f t="shared" ref="K50:L50" si="98">I50/247</f>
        <v>200.8097166</v>
      </c>
      <c r="L50" s="9">
        <f t="shared" si="98"/>
        <v>194.0040486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3.5" customHeight="1">
      <c r="A51" s="6">
        <v>44562.0</v>
      </c>
      <c r="B51" s="11">
        <v>50.0</v>
      </c>
      <c r="C51" s="8" t="s">
        <v>9</v>
      </c>
      <c r="D51" s="8" t="s">
        <v>10</v>
      </c>
      <c r="E51" s="8">
        <v>10.0</v>
      </c>
      <c r="F51" s="9">
        <v>84010.0</v>
      </c>
      <c r="G51" s="9">
        <v>144419.0</v>
      </c>
      <c r="H51" s="9">
        <v>194857.0</v>
      </c>
      <c r="I51" s="10">
        <f t="shared" ref="I51:J51" si="99">G51-F51</f>
        <v>60409</v>
      </c>
      <c r="J51" s="10">
        <f t="shared" si="99"/>
        <v>50438</v>
      </c>
      <c r="K51" s="9">
        <f t="shared" ref="K51:L51" si="100">I51/247</f>
        <v>244.5708502</v>
      </c>
      <c r="L51" s="9">
        <f t="shared" si="100"/>
        <v>204.2024291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13.5" customHeight="1">
      <c r="A52" s="6">
        <v>44562.0</v>
      </c>
      <c r="B52" s="11">
        <v>51.0</v>
      </c>
      <c r="C52" s="8" t="s">
        <v>9</v>
      </c>
      <c r="D52" s="8" t="s">
        <v>10</v>
      </c>
      <c r="E52" s="8">
        <v>10.0</v>
      </c>
      <c r="F52" s="9">
        <v>111348.0</v>
      </c>
      <c r="G52" s="9">
        <v>163795.0</v>
      </c>
      <c r="H52" s="9">
        <v>204061.0</v>
      </c>
      <c r="I52" s="10">
        <f t="shared" ref="I52:J52" si="101">G52-F52</f>
        <v>52447</v>
      </c>
      <c r="J52" s="10">
        <f t="shared" si="101"/>
        <v>40266</v>
      </c>
      <c r="K52" s="9">
        <f t="shared" ref="K52:L52" si="102">I52/247</f>
        <v>212.3360324</v>
      </c>
      <c r="L52" s="9">
        <f t="shared" si="102"/>
        <v>163.0202429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13.5" customHeight="1">
      <c r="A53" s="6">
        <v>44562.0</v>
      </c>
      <c r="B53" s="11">
        <v>52.0</v>
      </c>
      <c r="C53" s="8" t="s">
        <v>9</v>
      </c>
      <c r="D53" s="8" t="s">
        <v>10</v>
      </c>
      <c r="E53" s="8">
        <v>10.0</v>
      </c>
      <c r="F53" s="9">
        <v>69015.0</v>
      </c>
      <c r="G53" s="9">
        <v>101440.0</v>
      </c>
      <c r="H53" s="9">
        <v>146857.0</v>
      </c>
      <c r="I53" s="10">
        <f t="shared" ref="I53:J53" si="103">G53-F53</f>
        <v>32425</v>
      </c>
      <c r="J53" s="10">
        <f t="shared" si="103"/>
        <v>45417</v>
      </c>
      <c r="K53" s="9">
        <f t="shared" ref="K53:L53" si="104">I53/247</f>
        <v>131.2753036</v>
      </c>
      <c r="L53" s="9">
        <f t="shared" si="104"/>
        <v>183.8744939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13.5" customHeight="1">
      <c r="A54" s="6">
        <v>44562.0</v>
      </c>
      <c r="B54" s="11">
        <v>53.0</v>
      </c>
      <c r="C54" s="8" t="s">
        <v>9</v>
      </c>
      <c r="D54" s="8" t="s">
        <v>10</v>
      </c>
      <c r="E54" s="8">
        <v>10.0</v>
      </c>
      <c r="F54" s="9">
        <v>83214.0</v>
      </c>
      <c r="G54" s="9">
        <v>144116.0</v>
      </c>
      <c r="H54" s="9">
        <v>183369.0</v>
      </c>
      <c r="I54" s="10">
        <f t="shared" ref="I54:J54" si="105">G54-F54</f>
        <v>60902</v>
      </c>
      <c r="J54" s="10">
        <f t="shared" si="105"/>
        <v>39253</v>
      </c>
      <c r="K54" s="9">
        <f t="shared" ref="K54:L54" si="106">I54/247</f>
        <v>246.5668016</v>
      </c>
      <c r="L54" s="9">
        <f t="shared" si="106"/>
        <v>158.9190283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13.5" customHeight="1">
      <c r="A55" s="6">
        <v>44562.0</v>
      </c>
      <c r="B55" s="11">
        <v>54.0</v>
      </c>
      <c r="C55" s="8" t="s">
        <v>9</v>
      </c>
      <c r="D55" s="8" t="s">
        <v>10</v>
      </c>
      <c r="E55" s="8">
        <v>10.0</v>
      </c>
      <c r="F55" s="9">
        <v>71915.0</v>
      </c>
      <c r="G55" s="9">
        <v>104737.0</v>
      </c>
      <c r="H55" s="9">
        <v>140758.0</v>
      </c>
      <c r="I55" s="10">
        <f t="shared" ref="I55:J55" si="107">G55-F55</f>
        <v>32822</v>
      </c>
      <c r="J55" s="10">
        <f t="shared" si="107"/>
        <v>36021</v>
      </c>
      <c r="K55" s="9">
        <f t="shared" ref="K55:L55" si="108">I55/247</f>
        <v>132.8825911</v>
      </c>
      <c r="L55" s="9">
        <f t="shared" si="108"/>
        <v>145.8340081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3.5" customHeight="1">
      <c r="A56" s="6">
        <v>44562.0</v>
      </c>
      <c r="B56" s="11">
        <v>55.0</v>
      </c>
      <c r="C56" s="8" t="s">
        <v>9</v>
      </c>
      <c r="D56" s="8" t="s">
        <v>10</v>
      </c>
      <c r="E56" s="8">
        <v>10.0</v>
      </c>
      <c r="F56" s="9">
        <v>71000.0</v>
      </c>
      <c r="G56" s="9">
        <v>108308.0</v>
      </c>
      <c r="H56" s="9">
        <v>171602.0</v>
      </c>
      <c r="I56" s="10">
        <f t="shared" ref="I56:J56" si="109">G56-F56</f>
        <v>37308</v>
      </c>
      <c r="J56" s="10">
        <f t="shared" si="109"/>
        <v>63294</v>
      </c>
      <c r="K56" s="9">
        <f t="shared" ref="K56:L56" si="110">I56/247</f>
        <v>151.0445344</v>
      </c>
      <c r="L56" s="9">
        <f t="shared" si="110"/>
        <v>256.2510121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13.5" customHeight="1">
      <c r="A57" s="6">
        <v>44562.0</v>
      </c>
      <c r="B57" s="11">
        <v>56.0</v>
      </c>
      <c r="C57" s="8" t="s">
        <v>9</v>
      </c>
      <c r="D57" s="8" t="s">
        <v>10</v>
      </c>
      <c r="E57" s="8">
        <v>10.0</v>
      </c>
      <c r="F57" s="9">
        <v>94171.0</v>
      </c>
      <c r="G57" s="9">
        <v>127668.0</v>
      </c>
      <c r="H57" s="9">
        <v>176088.0</v>
      </c>
      <c r="I57" s="10">
        <f t="shared" ref="I57:J57" si="111">G57-F57</f>
        <v>33497</v>
      </c>
      <c r="J57" s="10">
        <f t="shared" si="111"/>
        <v>48420</v>
      </c>
      <c r="K57" s="9">
        <f t="shared" ref="K57:L57" si="112">I57/247</f>
        <v>135.6153846</v>
      </c>
      <c r="L57" s="9">
        <f t="shared" si="112"/>
        <v>196.0323887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13.5" customHeight="1">
      <c r="A58" s="6">
        <v>44562.0</v>
      </c>
      <c r="B58" s="11">
        <v>57.0</v>
      </c>
      <c r="C58" s="8" t="s">
        <v>9</v>
      </c>
      <c r="D58" s="8" t="s">
        <v>10</v>
      </c>
      <c r="E58" s="8">
        <v>10.0</v>
      </c>
      <c r="F58" s="9">
        <v>119985.0</v>
      </c>
      <c r="G58" s="9">
        <v>183020.0</v>
      </c>
      <c r="H58" s="9">
        <v>252959.0</v>
      </c>
      <c r="I58" s="10">
        <f t="shared" ref="I58:J58" si="113">G58-F58</f>
        <v>63035</v>
      </c>
      <c r="J58" s="10">
        <f t="shared" si="113"/>
        <v>69939</v>
      </c>
      <c r="K58" s="9">
        <f t="shared" ref="K58:L58" si="114">I58/247</f>
        <v>255.2024291</v>
      </c>
      <c r="L58" s="9">
        <f t="shared" si="114"/>
        <v>283.1538462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13.5" customHeight="1">
      <c r="A59" s="6">
        <v>44562.0</v>
      </c>
      <c r="B59" s="11">
        <v>58.0</v>
      </c>
      <c r="C59" s="8" t="s">
        <v>9</v>
      </c>
      <c r="D59" s="8" t="s">
        <v>10</v>
      </c>
      <c r="E59" s="8">
        <v>10.0</v>
      </c>
      <c r="F59" s="9">
        <v>188100.0</v>
      </c>
      <c r="G59" s="9">
        <v>277488.0</v>
      </c>
      <c r="H59" s="9">
        <v>363794.0</v>
      </c>
      <c r="I59" s="10">
        <f t="shared" ref="I59:J59" si="115">G59-F59</f>
        <v>89388</v>
      </c>
      <c r="J59" s="10">
        <f t="shared" si="115"/>
        <v>86306</v>
      </c>
      <c r="K59" s="9">
        <f t="shared" ref="K59:L59" si="116">I59/247</f>
        <v>361.8947368</v>
      </c>
      <c r="L59" s="9">
        <f t="shared" si="116"/>
        <v>349.417004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13.5" customHeight="1">
      <c r="A60" s="6">
        <v>44562.0</v>
      </c>
      <c r="B60" s="11">
        <v>59.0</v>
      </c>
      <c r="C60" s="8" t="s">
        <v>9</v>
      </c>
      <c r="D60" s="8" t="s">
        <v>10</v>
      </c>
      <c r="E60" s="8">
        <v>10.0</v>
      </c>
      <c r="F60" s="9">
        <v>107437.0</v>
      </c>
      <c r="G60" s="9">
        <v>164558.0</v>
      </c>
      <c r="H60" s="9">
        <v>214556.0</v>
      </c>
      <c r="I60" s="10">
        <f t="shared" ref="I60:J60" si="117">G60-F60</f>
        <v>57121</v>
      </c>
      <c r="J60" s="10">
        <f t="shared" si="117"/>
        <v>49998</v>
      </c>
      <c r="K60" s="9">
        <f t="shared" ref="K60:L60" si="118">I60/247</f>
        <v>231.2591093</v>
      </c>
      <c r="L60" s="9">
        <f t="shared" si="118"/>
        <v>202.4210526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3.5" customHeight="1">
      <c r="A61" s="6">
        <v>44562.0</v>
      </c>
      <c r="B61" s="11">
        <v>60.0</v>
      </c>
      <c r="C61" s="8" t="s">
        <v>9</v>
      </c>
      <c r="D61" s="8" t="s">
        <v>10</v>
      </c>
      <c r="E61" s="8">
        <v>10.0</v>
      </c>
      <c r="F61" s="9">
        <v>100200.0</v>
      </c>
      <c r="G61" s="9">
        <v>147100.0</v>
      </c>
      <c r="H61" s="9">
        <v>183624.0</v>
      </c>
      <c r="I61" s="10">
        <f t="shared" ref="I61:J61" si="119">G61-F61</f>
        <v>46900</v>
      </c>
      <c r="J61" s="10">
        <f t="shared" si="119"/>
        <v>36524</v>
      </c>
      <c r="K61" s="9">
        <f t="shared" ref="K61:L61" si="120">I61/247</f>
        <v>189.8785425</v>
      </c>
      <c r="L61" s="9">
        <f t="shared" si="120"/>
        <v>147.8704453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3.5" customHeight="1">
      <c r="A62" s="6">
        <v>44562.0</v>
      </c>
      <c r="B62" s="11">
        <v>61.0</v>
      </c>
      <c r="C62" s="8" t="s">
        <v>9</v>
      </c>
      <c r="D62" s="8" t="s">
        <v>10</v>
      </c>
      <c r="E62" s="8">
        <v>10.0</v>
      </c>
      <c r="F62" s="9">
        <v>152048.0</v>
      </c>
      <c r="G62" s="9">
        <v>214689.0</v>
      </c>
      <c r="H62" s="9">
        <v>277749.0</v>
      </c>
      <c r="I62" s="10">
        <f t="shared" ref="I62:J62" si="121">G62-F62</f>
        <v>62641</v>
      </c>
      <c r="J62" s="10">
        <f t="shared" si="121"/>
        <v>63060</v>
      </c>
      <c r="K62" s="9">
        <f t="shared" ref="K62:L62" si="122">I62/247</f>
        <v>253.6072874</v>
      </c>
      <c r="L62" s="9">
        <f t="shared" si="122"/>
        <v>255.3036437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3.5" customHeight="1">
      <c r="A63" s="6">
        <v>44562.0</v>
      </c>
      <c r="B63" s="11">
        <v>62.0</v>
      </c>
      <c r="C63" s="8" t="s">
        <v>9</v>
      </c>
      <c r="D63" s="8" t="s">
        <v>10</v>
      </c>
      <c r="E63" s="8">
        <v>10.0</v>
      </c>
      <c r="F63" s="9">
        <v>130262.0</v>
      </c>
      <c r="G63" s="9">
        <v>191500.0</v>
      </c>
      <c r="H63" s="9">
        <v>265220.0</v>
      </c>
      <c r="I63" s="10">
        <f t="shared" ref="I63:J63" si="123">G63-F63</f>
        <v>61238</v>
      </c>
      <c r="J63" s="10">
        <f t="shared" si="123"/>
        <v>73720</v>
      </c>
      <c r="K63" s="9">
        <f t="shared" ref="K63:L63" si="124">I63/247</f>
        <v>247.9271255</v>
      </c>
      <c r="L63" s="9">
        <f t="shared" si="124"/>
        <v>298.4615385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13.5" customHeight="1">
      <c r="A64" s="6">
        <v>44562.0</v>
      </c>
      <c r="B64" s="11">
        <v>63.0</v>
      </c>
      <c r="C64" s="8" t="s">
        <v>9</v>
      </c>
      <c r="D64" s="8" t="s">
        <v>10</v>
      </c>
      <c r="E64" s="8">
        <v>10.0</v>
      </c>
      <c r="F64" s="9">
        <v>108300.0</v>
      </c>
      <c r="G64" s="9">
        <v>154334.0</v>
      </c>
      <c r="H64" s="9">
        <v>221909.0</v>
      </c>
      <c r="I64" s="10">
        <f t="shared" ref="I64:J64" si="125">G64-F64</f>
        <v>46034</v>
      </c>
      <c r="J64" s="10">
        <f t="shared" si="125"/>
        <v>67575</v>
      </c>
      <c r="K64" s="9">
        <f t="shared" ref="K64:L64" si="126">I64/247</f>
        <v>186.3724696</v>
      </c>
      <c r="L64" s="9">
        <f t="shared" si="126"/>
        <v>273.582996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13.5" customHeight="1">
      <c r="A65" s="6">
        <v>44562.0</v>
      </c>
      <c r="B65" s="11">
        <v>64.0</v>
      </c>
      <c r="C65" s="8" t="s">
        <v>9</v>
      </c>
      <c r="D65" s="8" t="s">
        <v>10</v>
      </c>
      <c r="E65" s="8">
        <v>10.0</v>
      </c>
      <c r="F65" s="9">
        <v>88783.0</v>
      </c>
      <c r="G65" s="9">
        <v>134627.0</v>
      </c>
      <c r="H65" s="9">
        <v>193785.0</v>
      </c>
      <c r="I65" s="10">
        <f t="shared" ref="I65:J65" si="127">G65-F65</f>
        <v>45844</v>
      </c>
      <c r="J65" s="10">
        <f t="shared" si="127"/>
        <v>59158</v>
      </c>
      <c r="K65" s="9">
        <f t="shared" ref="K65:L65" si="128">I65/247</f>
        <v>185.6032389</v>
      </c>
      <c r="L65" s="9">
        <f t="shared" si="128"/>
        <v>239.5060729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13.5" customHeight="1">
      <c r="A66" s="6">
        <v>44562.0</v>
      </c>
      <c r="B66" s="11">
        <v>65.0</v>
      </c>
      <c r="C66" s="8" t="s">
        <v>9</v>
      </c>
      <c r="D66" s="8" t="s">
        <v>10</v>
      </c>
      <c r="E66" s="8">
        <v>10.0</v>
      </c>
      <c r="F66" s="9">
        <v>36294.0</v>
      </c>
      <c r="G66" s="9">
        <v>53118.0</v>
      </c>
      <c r="H66" s="9">
        <v>66599.0</v>
      </c>
      <c r="I66" s="10">
        <f t="shared" ref="I66:J66" si="129">G66-F66</f>
        <v>16824</v>
      </c>
      <c r="J66" s="10">
        <f t="shared" si="129"/>
        <v>13481</v>
      </c>
      <c r="K66" s="9">
        <f t="shared" ref="K66:L66" si="130">I66/247</f>
        <v>68.11336032</v>
      </c>
      <c r="L66" s="9">
        <f t="shared" si="130"/>
        <v>54.57894737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13.5" customHeight="1">
      <c r="A67" s="6">
        <v>44562.0</v>
      </c>
      <c r="B67" s="11">
        <v>66.0</v>
      </c>
      <c r="C67" s="8" t="s">
        <v>9</v>
      </c>
      <c r="D67" s="8" t="s">
        <v>10</v>
      </c>
      <c r="E67" s="8">
        <v>10.0</v>
      </c>
      <c r="F67" s="9">
        <v>73113.0</v>
      </c>
      <c r="G67" s="9">
        <v>103556.0</v>
      </c>
      <c r="H67" s="9">
        <v>132347.0</v>
      </c>
      <c r="I67" s="10">
        <f t="shared" ref="I67:J67" si="131">G67-F67</f>
        <v>30443</v>
      </c>
      <c r="J67" s="10">
        <f t="shared" si="131"/>
        <v>28791</v>
      </c>
      <c r="K67" s="9">
        <f t="shared" ref="K67:L67" si="132">I67/247</f>
        <v>123.2510121</v>
      </c>
      <c r="L67" s="9">
        <f t="shared" si="132"/>
        <v>116.562753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13.5" customHeight="1">
      <c r="A68" s="6">
        <v>44562.0</v>
      </c>
      <c r="B68" s="11">
        <v>67.0</v>
      </c>
      <c r="C68" s="8" t="s">
        <v>9</v>
      </c>
      <c r="D68" s="8" t="s">
        <v>10</v>
      </c>
      <c r="E68" s="8">
        <v>10.0</v>
      </c>
      <c r="F68" s="9">
        <v>63361.0</v>
      </c>
      <c r="G68" s="9">
        <v>87874.0</v>
      </c>
      <c r="H68" s="9">
        <v>114921.0</v>
      </c>
      <c r="I68" s="10">
        <f t="shared" ref="I68:J68" si="133">G68-F68</f>
        <v>24513</v>
      </c>
      <c r="J68" s="10">
        <f t="shared" si="133"/>
        <v>27047</v>
      </c>
      <c r="K68" s="9">
        <f t="shared" ref="K68:L68" si="134">I68/247</f>
        <v>99.24291498</v>
      </c>
      <c r="L68" s="9">
        <f t="shared" si="134"/>
        <v>109.5020243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13.5" customHeight="1">
      <c r="A69" s="6">
        <v>44562.0</v>
      </c>
      <c r="B69" s="11">
        <v>68.0</v>
      </c>
      <c r="C69" s="8" t="s">
        <v>9</v>
      </c>
      <c r="D69" s="8" t="s">
        <v>10</v>
      </c>
      <c r="E69" s="8">
        <v>10.0</v>
      </c>
      <c r="F69" s="9">
        <v>157997.0</v>
      </c>
      <c r="G69" s="9">
        <v>228274.0</v>
      </c>
      <c r="H69" s="9">
        <v>305572.0</v>
      </c>
      <c r="I69" s="10">
        <f t="shared" ref="I69:J69" si="135">G69-F69</f>
        <v>70277</v>
      </c>
      <c r="J69" s="10">
        <f t="shared" si="135"/>
        <v>77298</v>
      </c>
      <c r="K69" s="9">
        <f t="shared" ref="K69:L69" si="136">I69/247</f>
        <v>284.5222672</v>
      </c>
      <c r="L69" s="9">
        <f t="shared" si="136"/>
        <v>312.9473684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3.5" customHeight="1">
      <c r="A70" s="6">
        <v>44562.0</v>
      </c>
      <c r="B70" s="11">
        <v>69.0</v>
      </c>
      <c r="C70" s="8" t="s">
        <v>9</v>
      </c>
      <c r="D70" s="8" t="s">
        <v>10</v>
      </c>
      <c r="E70" s="8">
        <v>10.0</v>
      </c>
      <c r="F70" s="9">
        <v>176000.0</v>
      </c>
      <c r="G70" s="9">
        <v>254345.0</v>
      </c>
      <c r="H70" s="9">
        <v>331372.0</v>
      </c>
      <c r="I70" s="10">
        <f t="shared" ref="I70:J70" si="137">G70-F70</f>
        <v>78345</v>
      </c>
      <c r="J70" s="10">
        <f t="shared" si="137"/>
        <v>77027</v>
      </c>
      <c r="K70" s="9">
        <f t="shared" ref="K70:L70" si="138">I70/247</f>
        <v>317.1862348</v>
      </c>
      <c r="L70" s="9">
        <f t="shared" si="138"/>
        <v>311.8502024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13.5" customHeight="1">
      <c r="A71" s="6">
        <v>44562.0</v>
      </c>
      <c r="B71" s="11">
        <v>70.0</v>
      </c>
      <c r="C71" s="8" t="s">
        <v>9</v>
      </c>
      <c r="D71" s="8" t="s">
        <v>10</v>
      </c>
      <c r="E71" s="8">
        <v>10.0</v>
      </c>
      <c r="F71" s="9">
        <v>147272.0</v>
      </c>
      <c r="G71" s="9">
        <v>214131.0</v>
      </c>
      <c r="H71" s="9">
        <v>282238.0</v>
      </c>
      <c r="I71" s="10">
        <f t="shared" ref="I71:J71" si="139">G71-F71</f>
        <v>66859</v>
      </c>
      <c r="J71" s="10">
        <f t="shared" si="139"/>
        <v>68107</v>
      </c>
      <c r="K71" s="9">
        <f t="shared" ref="K71:L71" si="140">I71/247</f>
        <v>270.6842105</v>
      </c>
      <c r="L71" s="9">
        <f t="shared" si="140"/>
        <v>275.7368421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13.5" customHeight="1">
      <c r="A72" s="6">
        <v>44562.0</v>
      </c>
      <c r="B72" s="11">
        <v>71.0</v>
      </c>
      <c r="C72" s="8" t="s">
        <v>9</v>
      </c>
      <c r="D72" s="8" t="s">
        <v>10</v>
      </c>
      <c r="E72" s="8">
        <v>10.0</v>
      </c>
      <c r="F72" s="9">
        <v>172662.0</v>
      </c>
      <c r="G72" s="9">
        <v>258038.0</v>
      </c>
      <c r="H72" s="9">
        <v>337760.0</v>
      </c>
      <c r="I72" s="10">
        <f t="shared" ref="I72:J72" si="141">G72-F72</f>
        <v>85376</v>
      </c>
      <c r="J72" s="10">
        <f t="shared" si="141"/>
        <v>79722</v>
      </c>
      <c r="K72" s="9">
        <f t="shared" ref="K72:L72" si="142">I72/247</f>
        <v>345.6518219</v>
      </c>
      <c r="L72" s="9">
        <f t="shared" si="142"/>
        <v>322.7611336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13.5" customHeight="1">
      <c r="A73" s="6">
        <v>44562.0</v>
      </c>
      <c r="B73" s="11">
        <v>72.0</v>
      </c>
      <c r="C73" s="8" t="s">
        <v>9</v>
      </c>
      <c r="D73" s="8" t="s">
        <v>10</v>
      </c>
      <c r="E73" s="8">
        <v>10.0</v>
      </c>
      <c r="F73" s="9">
        <v>94509.0</v>
      </c>
      <c r="G73" s="9">
        <v>145791.0</v>
      </c>
      <c r="H73" s="9">
        <v>207019.0</v>
      </c>
      <c r="I73" s="10">
        <f t="shared" ref="I73:J73" si="143">G73-F73</f>
        <v>51282</v>
      </c>
      <c r="J73" s="10">
        <f t="shared" si="143"/>
        <v>61228</v>
      </c>
      <c r="K73" s="9">
        <f t="shared" ref="K73:L73" si="144">I73/247</f>
        <v>207.6194332</v>
      </c>
      <c r="L73" s="9">
        <f t="shared" si="144"/>
        <v>247.8866397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13.5" customHeight="1">
      <c r="A74" s="6">
        <v>44562.0</v>
      </c>
      <c r="B74" s="11">
        <v>73.0</v>
      </c>
      <c r="C74" s="8" t="s">
        <v>9</v>
      </c>
      <c r="D74" s="8" t="s">
        <v>10</v>
      </c>
      <c r="E74" s="8">
        <v>10.0</v>
      </c>
      <c r="F74" s="9">
        <v>225472.0</v>
      </c>
      <c r="G74" s="9">
        <v>312025.0</v>
      </c>
      <c r="H74" s="9">
        <v>394226.0</v>
      </c>
      <c r="I74" s="10">
        <f t="shared" ref="I74:J74" si="145">G74-F74</f>
        <v>86553</v>
      </c>
      <c r="J74" s="10">
        <f t="shared" si="145"/>
        <v>82201</v>
      </c>
      <c r="K74" s="9">
        <f t="shared" ref="K74:L74" si="146">I74/247</f>
        <v>350.417004</v>
      </c>
      <c r="L74" s="9">
        <f t="shared" si="146"/>
        <v>332.7975709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13.5" customHeight="1">
      <c r="A75" s="6">
        <v>44562.0</v>
      </c>
      <c r="B75" s="11">
        <v>74.0</v>
      </c>
      <c r="C75" s="8" t="s">
        <v>9</v>
      </c>
      <c r="D75" s="8" t="s">
        <v>10</v>
      </c>
      <c r="E75" s="8">
        <v>10.0</v>
      </c>
      <c r="F75" s="9">
        <v>158154.0</v>
      </c>
      <c r="G75" s="9">
        <v>197822.0</v>
      </c>
      <c r="H75" s="9">
        <v>254329.0</v>
      </c>
      <c r="I75" s="10">
        <f t="shared" ref="I75:J75" si="147">G75-F75</f>
        <v>39668</v>
      </c>
      <c r="J75" s="10">
        <f t="shared" si="147"/>
        <v>56507</v>
      </c>
      <c r="K75" s="9">
        <f t="shared" ref="K75:L75" si="148">I75/247</f>
        <v>160.5991903</v>
      </c>
      <c r="L75" s="9">
        <f t="shared" si="148"/>
        <v>228.7732794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13.5" customHeight="1">
      <c r="A76" s="6">
        <v>44562.0</v>
      </c>
      <c r="B76" s="11">
        <v>75.0</v>
      </c>
      <c r="C76" s="8" t="s">
        <v>9</v>
      </c>
      <c r="D76" s="8" t="s">
        <v>10</v>
      </c>
      <c r="E76" s="8">
        <v>10.0</v>
      </c>
      <c r="F76" s="9">
        <v>68374.0</v>
      </c>
      <c r="G76" s="9">
        <v>123124.0</v>
      </c>
      <c r="H76" s="9">
        <v>173005.0</v>
      </c>
      <c r="I76" s="10">
        <f t="shared" ref="I76:J76" si="149">G76-F76</f>
        <v>54750</v>
      </c>
      <c r="J76" s="10">
        <f t="shared" si="149"/>
        <v>49881</v>
      </c>
      <c r="K76" s="9">
        <f t="shared" ref="K76:L76" si="150">I76/247</f>
        <v>221.659919</v>
      </c>
      <c r="L76" s="9">
        <f t="shared" si="150"/>
        <v>201.9473684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13.5" customHeight="1">
      <c r="A77" s="6">
        <v>44562.0</v>
      </c>
      <c r="B77" s="11">
        <v>76.0</v>
      </c>
      <c r="C77" s="8" t="s">
        <v>9</v>
      </c>
      <c r="D77" s="8" t="s">
        <v>10</v>
      </c>
      <c r="E77" s="8">
        <v>10.0</v>
      </c>
      <c r="F77" s="9">
        <v>102228.0</v>
      </c>
      <c r="G77" s="9">
        <v>152042.0</v>
      </c>
      <c r="H77" s="9">
        <v>205848.0</v>
      </c>
      <c r="I77" s="10">
        <f t="shared" ref="I77:J77" si="151">G77-F77</f>
        <v>49814</v>
      </c>
      <c r="J77" s="10">
        <f t="shared" si="151"/>
        <v>53806</v>
      </c>
      <c r="K77" s="9">
        <f t="shared" ref="K77:L77" si="152">I77/247</f>
        <v>201.6761134</v>
      </c>
      <c r="L77" s="9">
        <f t="shared" si="152"/>
        <v>217.8380567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13.5" customHeight="1">
      <c r="A78" s="6">
        <v>44562.0</v>
      </c>
      <c r="B78" s="11">
        <v>77.0</v>
      </c>
      <c r="C78" s="8" t="s">
        <v>9</v>
      </c>
      <c r="D78" s="8" t="s">
        <v>10</v>
      </c>
      <c r="E78" s="8">
        <v>10.0</v>
      </c>
      <c r="F78" s="9">
        <v>91749.0</v>
      </c>
      <c r="G78" s="9">
        <v>137228.0</v>
      </c>
      <c r="H78" s="9">
        <v>188073.0</v>
      </c>
      <c r="I78" s="10">
        <f t="shared" ref="I78:J78" si="153">G78-F78</f>
        <v>45479</v>
      </c>
      <c r="J78" s="10">
        <f t="shared" si="153"/>
        <v>50845</v>
      </c>
      <c r="K78" s="9">
        <f t="shared" ref="K78:L78" si="154">I78/247</f>
        <v>184.1255061</v>
      </c>
      <c r="L78" s="9">
        <f t="shared" si="154"/>
        <v>205.8502024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13.5" customHeight="1">
      <c r="A79" s="6">
        <v>44562.0</v>
      </c>
      <c r="B79" s="11">
        <v>78.0</v>
      </c>
      <c r="C79" s="8" t="s">
        <v>9</v>
      </c>
      <c r="D79" s="8" t="s">
        <v>10</v>
      </c>
      <c r="E79" s="8">
        <v>10.0</v>
      </c>
      <c r="F79" s="9">
        <v>64339.0</v>
      </c>
      <c r="G79" s="9">
        <v>91027.0</v>
      </c>
      <c r="H79" s="9">
        <v>118732.0</v>
      </c>
      <c r="I79" s="10">
        <f t="shared" ref="I79:J79" si="155">G79-F79</f>
        <v>26688</v>
      </c>
      <c r="J79" s="10">
        <f t="shared" si="155"/>
        <v>27705</v>
      </c>
      <c r="K79" s="9">
        <f t="shared" ref="K79:L79" si="156">I79/247</f>
        <v>108.048583</v>
      </c>
      <c r="L79" s="9">
        <f t="shared" si="156"/>
        <v>112.1659919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13.5" customHeight="1">
      <c r="A80" s="6">
        <v>44562.0</v>
      </c>
      <c r="B80" s="11">
        <v>79.0</v>
      </c>
      <c r="C80" s="8" t="s">
        <v>9</v>
      </c>
      <c r="D80" s="8" t="s">
        <v>10</v>
      </c>
      <c r="E80" s="8">
        <v>10.0</v>
      </c>
      <c r="F80" s="9">
        <v>84907.0</v>
      </c>
      <c r="G80" s="9">
        <v>126295.0</v>
      </c>
      <c r="H80" s="9">
        <v>171791.0</v>
      </c>
      <c r="I80" s="10">
        <f t="shared" ref="I80:J80" si="157">G80-F80</f>
        <v>41388</v>
      </c>
      <c r="J80" s="10">
        <f t="shared" si="157"/>
        <v>45496</v>
      </c>
      <c r="K80" s="9">
        <f t="shared" ref="K80:L80" si="158">I80/247</f>
        <v>167.562753</v>
      </c>
      <c r="L80" s="9">
        <f t="shared" si="158"/>
        <v>184.194332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13.5" customHeight="1">
      <c r="A81" s="6">
        <v>44562.0</v>
      </c>
      <c r="B81" s="11">
        <v>80.0</v>
      </c>
      <c r="C81" s="8" t="s">
        <v>9</v>
      </c>
      <c r="D81" s="8" t="s">
        <v>10</v>
      </c>
      <c r="E81" s="8">
        <v>10.0</v>
      </c>
      <c r="F81" s="9">
        <v>70590.0</v>
      </c>
      <c r="G81" s="9">
        <v>113515.0</v>
      </c>
      <c r="H81" s="9">
        <v>155158.0</v>
      </c>
      <c r="I81" s="10">
        <f t="shared" ref="I81:J81" si="159">G81-F81</f>
        <v>42925</v>
      </c>
      <c r="J81" s="10">
        <f t="shared" si="159"/>
        <v>41643</v>
      </c>
      <c r="K81" s="9">
        <f t="shared" ref="K81:L81" si="160">I81/247</f>
        <v>173.7854251</v>
      </c>
      <c r="L81" s="9">
        <f t="shared" si="160"/>
        <v>168.5951417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13.5" customHeight="1">
      <c r="A82" s="6">
        <v>44562.0</v>
      </c>
      <c r="B82" s="11">
        <v>81.0</v>
      </c>
      <c r="C82" s="8" t="s">
        <v>9</v>
      </c>
      <c r="D82" s="8" t="s">
        <v>10</v>
      </c>
      <c r="E82" s="8">
        <v>10.0</v>
      </c>
      <c r="F82" s="9">
        <v>75233.0</v>
      </c>
      <c r="G82" s="9">
        <v>98439.0</v>
      </c>
      <c r="H82" s="9">
        <v>138299.0</v>
      </c>
      <c r="I82" s="10">
        <f t="shared" ref="I82:J82" si="161">G82-F82</f>
        <v>23206</v>
      </c>
      <c r="J82" s="10">
        <f t="shared" si="161"/>
        <v>39860</v>
      </c>
      <c r="K82" s="9">
        <f t="shared" ref="K82:L82" si="162">I82/247</f>
        <v>93.951417</v>
      </c>
      <c r="L82" s="9">
        <f t="shared" si="162"/>
        <v>161.3765182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13.5" customHeight="1">
      <c r="A83" s="6">
        <v>44562.0</v>
      </c>
      <c r="B83" s="11">
        <v>82.0</v>
      </c>
      <c r="C83" s="8" t="s">
        <v>9</v>
      </c>
      <c r="D83" s="8" t="s">
        <v>10</v>
      </c>
      <c r="E83" s="8">
        <v>10.0</v>
      </c>
      <c r="F83" s="9">
        <v>80285.0</v>
      </c>
      <c r="G83" s="9">
        <v>119700.0</v>
      </c>
      <c r="H83" s="9">
        <v>160087.0</v>
      </c>
      <c r="I83" s="10">
        <f t="shared" ref="I83:J83" si="163">G83-F83</f>
        <v>39415</v>
      </c>
      <c r="J83" s="10">
        <f t="shared" si="163"/>
        <v>40387</v>
      </c>
      <c r="K83" s="9">
        <f t="shared" ref="K83:L83" si="164">I83/247</f>
        <v>159.5748988</v>
      </c>
      <c r="L83" s="9">
        <f t="shared" si="164"/>
        <v>163.5101215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13.5" customHeight="1">
      <c r="A84" s="6">
        <v>44562.0</v>
      </c>
      <c r="B84" s="11">
        <v>83.0</v>
      </c>
      <c r="C84" s="8" t="s">
        <v>9</v>
      </c>
      <c r="D84" s="8" t="s">
        <v>10</v>
      </c>
      <c r="E84" s="8">
        <v>10.0</v>
      </c>
      <c r="F84" s="9">
        <v>59905.0</v>
      </c>
      <c r="G84" s="9">
        <v>99000.0</v>
      </c>
      <c r="H84" s="9">
        <v>129288.0</v>
      </c>
      <c r="I84" s="10">
        <f t="shared" ref="I84:J84" si="165">G84-F84</f>
        <v>39095</v>
      </c>
      <c r="J84" s="10">
        <f t="shared" si="165"/>
        <v>30288</v>
      </c>
      <c r="K84" s="9">
        <f t="shared" ref="K84:L84" si="166">I84/247</f>
        <v>158.2793522</v>
      </c>
      <c r="L84" s="9">
        <f t="shared" si="166"/>
        <v>122.6234818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13.5" customHeight="1">
      <c r="A85" s="6">
        <v>44562.0</v>
      </c>
      <c r="B85" s="11">
        <v>84.0</v>
      </c>
      <c r="C85" s="8" t="s">
        <v>9</v>
      </c>
      <c r="D85" s="8" t="s">
        <v>10</v>
      </c>
      <c r="E85" s="8">
        <v>10.0</v>
      </c>
      <c r="F85" s="9">
        <v>76551.0</v>
      </c>
      <c r="G85" s="9">
        <v>127900.0</v>
      </c>
      <c r="H85" s="9">
        <v>177715.0</v>
      </c>
      <c r="I85" s="10">
        <f t="shared" ref="I85:J85" si="167">G85-F85</f>
        <v>51349</v>
      </c>
      <c r="J85" s="10">
        <f t="shared" si="167"/>
        <v>49815</v>
      </c>
      <c r="K85" s="9">
        <f t="shared" ref="K85:L85" si="168">I85/247</f>
        <v>207.8906883</v>
      </c>
      <c r="L85" s="9">
        <f t="shared" si="168"/>
        <v>201.6801619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13.5" customHeight="1">
      <c r="A86" s="6">
        <v>44562.0</v>
      </c>
      <c r="B86" s="11">
        <v>85.0</v>
      </c>
      <c r="C86" s="8" t="s">
        <v>9</v>
      </c>
      <c r="D86" s="8" t="s">
        <v>10</v>
      </c>
      <c r="E86" s="8">
        <v>10.0</v>
      </c>
      <c r="F86" s="9">
        <v>153957.0</v>
      </c>
      <c r="G86" s="9">
        <v>225363.0</v>
      </c>
      <c r="H86" s="9">
        <v>288067.0</v>
      </c>
      <c r="I86" s="10">
        <f t="shared" ref="I86:J86" si="169">G86-F86</f>
        <v>71406</v>
      </c>
      <c r="J86" s="10">
        <f t="shared" si="169"/>
        <v>62704</v>
      </c>
      <c r="K86" s="9">
        <f t="shared" ref="K86:L86" si="170">I86/247</f>
        <v>289.0931174</v>
      </c>
      <c r="L86" s="9">
        <f t="shared" si="170"/>
        <v>253.8623482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13.5" customHeight="1">
      <c r="A87" s="6">
        <v>44562.0</v>
      </c>
      <c r="B87" s="11">
        <v>86.0</v>
      </c>
      <c r="C87" s="8" t="s">
        <v>9</v>
      </c>
      <c r="D87" s="8" t="s">
        <v>10</v>
      </c>
      <c r="E87" s="8">
        <v>10.0</v>
      </c>
      <c r="F87" s="9">
        <v>149237.0</v>
      </c>
      <c r="G87" s="9">
        <v>227353.0</v>
      </c>
      <c r="H87" s="9">
        <v>295740.0</v>
      </c>
      <c r="I87" s="10">
        <f t="shared" ref="I87:J87" si="171">G87-F87</f>
        <v>78116</v>
      </c>
      <c r="J87" s="10">
        <f t="shared" si="171"/>
        <v>68387</v>
      </c>
      <c r="K87" s="9">
        <f t="shared" ref="K87:L87" si="172">I87/247</f>
        <v>316.2591093</v>
      </c>
      <c r="L87" s="9">
        <f t="shared" si="172"/>
        <v>276.8704453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13.5" customHeight="1">
      <c r="A88" s="6">
        <v>44562.0</v>
      </c>
      <c r="B88" s="11">
        <v>87.0</v>
      </c>
      <c r="C88" s="8" t="s">
        <v>9</v>
      </c>
      <c r="D88" s="8" t="s">
        <v>10</v>
      </c>
      <c r="E88" s="8">
        <v>10.0</v>
      </c>
      <c r="F88" s="9">
        <v>125500.0</v>
      </c>
      <c r="G88" s="9">
        <v>190603.0</v>
      </c>
      <c r="H88" s="9">
        <v>261542.0</v>
      </c>
      <c r="I88" s="10">
        <f t="shared" ref="I88:J88" si="173">G88-F88</f>
        <v>65103</v>
      </c>
      <c r="J88" s="10">
        <f t="shared" si="173"/>
        <v>70939</v>
      </c>
      <c r="K88" s="9">
        <f t="shared" ref="K88:L88" si="174">I88/247</f>
        <v>263.5748988</v>
      </c>
      <c r="L88" s="9">
        <f t="shared" si="174"/>
        <v>287.2024291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13.5" customHeight="1">
      <c r="A89" s="6">
        <v>44562.0</v>
      </c>
      <c r="B89" s="11">
        <v>88.0</v>
      </c>
      <c r="C89" s="8" t="s">
        <v>9</v>
      </c>
      <c r="D89" s="8" t="s">
        <v>10</v>
      </c>
      <c r="E89" s="8">
        <v>10.0</v>
      </c>
      <c r="F89" s="9">
        <v>77500.0</v>
      </c>
      <c r="G89" s="9">
        <v>119200.0</v>
      </c>
      <c r="H89" s="9">
        <v>163957.0</v>
      </c>
      <c r="I89" s="10">
        <f t="shared" ref="I89:J89" si="175">G89-F89</f>
        <v>41700</v>
      </c>
      <c r="J89" s="10">
        <f t="shared" si="175"/>
        <v>44757</v>
      </c>
      <c r="K89" s="9">
        <f t="shared" ref="K89:L89" si="176">I89/247</f>
        <v>168.8259109</v>
      </c>
      <c r="L89" s="9">
        <f t="shared" si="176"/>
        <v>181.2024291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13.5" customHeight="1">
      <c r="A90" s="6">
        <v>44562.0</v>
      </c>
      <c r="B90" s="11">
        <v>89.0</v>
      </c>
      <c r="C90" s="8" t="s">
        <v>9</v>
      </c>
      <c r="D90" s="8" t="s">
        <v>10</v>
      </c>
      <c r="E90" s="8">
        <v>10.0</v>
      </c>
      <c r="F90" s="9">
        <v>19190.0</v>
      </c>
      <c r="G90" s="9">
        <v>27820.0</v>
      </c>
      <c r="H90" s="9">
        <v>42543.0</v>
      </c>
      <c r="I90" s="10">
        <f t="shared" ref="I90:J90" si="177">G90-F90</f>
        <v>8630</v>
      </c>
      <c r="J90" s="10">
        <f t="shared" si="177"/>
        <v>14723</v>
      </c>
      <c r="K90" s="9">
        <f t="shared" ref="K90:L90" si="178">I90/247</f>
        <v>34.93927126</v>
      </c>
      <c r="L90" s="9">
        <f t="shared" si="178"/>
        <v>59.60728745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13.5" customHeight="1">
      <c r="A91" s="6">
        <v>44562.0</v>
      </c>
      <c r="B91" s="11">
        <v>90.0</v>
      </c>
      <c r="C91" s="8" t="s">
        <v>9</v>
      </c>
      <c r="D91" s="8" t="s">
        <v>10</v>
      </c>
      <c r="E91" s="8">
        <v>10.0</v>
      </c>
      <c r="F91" s="9">
        <v>115470.0</v>
      </c>
      <c r="G91" s="9">
        <v>170348.0</v>
      </c>
      <c r="H91" s="9">
        <v>232781.0</v>
      </c>
      <c r="I91" s="10">
        <f t="shared" ref="I91:J91" si="179">G91-F91</f>
        <v>54878</v>
      </c>
      <c r="J91" s="10">
        <f t="shared" si="179"/>
        <v>62433</v>
      </c>
      <c r="K91" s="9">
        <f t="shared" ref="K91:L91" si="180">I91/247</f>
        <v>222.1781377</v>
      </c>
      <c r="L91" s="9">
        <f t="shared" si="180"/>
        <v>252.7651822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13.5" customHeight="1">
      <c r="A92" s="6">
        <v>44562.0</v>
      </c>
      <c r="B92" s="11">
        <v>91.0</v>
      </c>
      <c r="C92" s="8" t="s">
        <v>9</v>
      </c>
      <c r="D92" s="8" t="s">
        <v>10</v>
      </c>
      <c r="E92" s="8">
        <v>10.0</v>
      </c>
      <c r="F92" s="9">
        <v>44707.0</v>
      </c>
      <c r="G92" s="9">
        <v>122926.0</v>
      </c>
      <c r="H92" s="9">
        <v>172306.0</v>
      </c>
      <c r="I92" s="10">
        <f t="shared" ref="I92:J92" si="181">G92-F92</f>
        <v>78219</v>
      </c>
      <c r="J92" s="10">
        <f t="shared" si="181"/>
        <v>49380</v>
      </c>
      <c r="K92" s="9">
        <f t="shared" ref="K92:L92" si="182">I92/247</f>
        <v>316.6761134</v>
      </c>
      <c r="L92" s="9">
        <f t="shared" si="182"/>
        <v>199.9190283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13.5" customHeight="1">
      <c r="A93" s="6">
        <v>44562.0</v>
      </c>
      <c r="B93" s="11">
        <v>92.0</v>
      </c>
      <c r="C93" s="8" t="s">
        <v>9</v>
      </c>
      <c r="D93" s="8" t="s">
        <v>10</v>
      </c>
      <c r="E93" s="8">
        <v>10.0</v>
      </c>
      <c r="F93" s="9">
        <v>141470.0</v>
      </c>
      <c r="G93" s="9">
        <v>202294.0</v>
      </c>
      <c r="H93" s="9">
        <v>285401.0</v>
      </c>
      <c r="I93" s="10">
        <f t="shared" ref="I93:J93" si="183">G93-F93</f>
        <v>60824</v>
      </c>
      <c r="J93" s="10">
        <f t="shared" si="183"/>
        <v>83107</v>
      </c>
      <c r="K93" s="9">
        <f t="shared" ref="K93:L93" si="184">I93/247</f>
        <v>246.2510121</v>
      </c>
      <c r="L93" s="9">
        <f t="shared" si="184"/>
        <v>336.465587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13.5" customHeight="1">
      <c r="A94" s="6">
        <v>44562.0</v>
      </c>
      <c r="B94" s="11">
        <v>93.0</v>
      </c>
      <c r="C94" s="8" t="s">
        <v>9</v>
      </c>
      <c r="D94" s="8" t="s">
        <v>10</v>
      </c>
      <c r="E94" s="8">
        <v>10.0</v>
      </c>
      <c r="F94" s="9">
        <v>136440.0</v>
      </c>
      <c r="G94" s="9">
        <v>197149.0</v>
      </c>
      <c r="H94" s="9">
        <v>268414.0</v>
      </c>
      <c r="I94" s="10">
        <f t="shared" ref="I94:J94" si="185">G94-F94</f>
        <v>60709</v>
      </c>
      <c r="J94" s="10">
        <f t="shared" si="185"/>
        <v>71265</v>
      </c>
      <c r="K94" s="9">
        <f t="shared" ref="K94:L94" si="186">I94/247</f>
        <v>245.7854251</v>
      </c>
      <c r="L94" s="9">
        <f t="shared" si="186"/>
        <v>288.5222672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13.5" customHeight="1">
      <c r="A95" s="6">
        <v>44562.0</v>
      </c>
      <c r="B95" s="11">
        <v>94.0</v>
      </c>
      <c r="C95" s="8" t="s">
        <v>9</v>
      </c>
      <c r="D95" s="8" t="s">
        <v>10</v>
      </c>
      <c r="E95" s="8">
        <v>10.0</v>
      </c>
      <c r="F95" s="9">
        <v>141665.0</v>
      </c>
      <c r="G95" s="9">
        <v>209715.0</v>
      </c>
      <c r="H95" s="9">
        <v>283201.0</v>
      </c>
      <c r="I95" s="10">
        <f t="shared" ref="I95:J95" si="187">G95-F95</f>
        <v>68050</v>
      </c>
      <c r="J95" s="10">
        <f t="shared" si="187"/>
        <v>73486</v>
      </c>
      <c r="K95" s="9">
        <f t="shared" ref="K95:L95" si="188">I95/247</f>
        <v>275.5060729</v>
      </c>
      <c r="L95" s="9">
        <f t="shared" si="188"/>
        <v>297.51417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13.5" customHeight="1">
      <c r="A96" s="6">
        <v>44562.0</v>
      </c>
      <c r="B96" s="11">
        <v>95.0</v>
      </c>
      <c r="C96" s="8" t="s">
        <v>9</v>
      </c>
      <c r="D96" s="8" t="s">
        <v>10</v>
      </c>
      <c r="E96" s="8">
        <v>10.0</v>
      </c>
      <c r="F96" s="9">
        <v>142497.0</v>
      </c>
      <c r="G96" s="9">
        <v>213820.0</v>
      </c>
      <c r="H96" s="9">
        <v>279374.0</v>
      </c>
      <c r="I96" s="10">
        <f t="shared" ref="I96:J96" si="189">G96-F96</f>
        <v>71323</v>
      </c>
      <c r="J96" s="10">
        <f t="shared" si="189"/>
        <v>65554</v>
      </c>
      <c r="K96" s="9">
        <f t="shared" ref="K96:L96" si="190">I96/247</f>
        <v>288.757085</v>
      </c>
      <c r="L96" s="9">
        <f t="shared" si="190"/>
        <v>265.4008097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13.5" customHeight="1">
      <c r="A97" s="6">
        <v>44562.0</v>
      </c>
      <c r="B97" s="11">
        <v>96.0</v>
      </c>
      <c r="C97" s="8" t="s">
        <v>9</v>
      </c>
      <c r="D97" s="8" t="s">
        <v>10</v>
      </c>
      <c r="E97" s="8">
        <v>10.0</v>
      </c>
      <c r="F97" s="9">
        <v>118676.0</v>
      </c>
      <c r="G97" s="9">
        <v>168683.0</v>
      </c>
      <c r="H97" s="9">
        <v>212253.0</v>
      </c>
      <c r="I97" s="10">
        <f t="shared" ref="I97:J97" si="191">G97-F97</f>
        <v>50007</v>
      </c>
      <c r="J97" s="10">
        <f t="shared" si="191"/>
        <v>43570</v>
      </c>
      <c r="K97" s="9">
        <f t="shared" ref="K97:L97" si="192">I97/247</f>
        <v>202.4574899</v>
      </c>
      <c r="L97" s="9">
        <f t="shared" si="192"/>
        <v>176.3967611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13.5" customHeight="1">
      <c r="A98" s="6">
        <v>44562.0</v>
      </c>
      <c r="B98" s="11">
        <v>97.0</v>
      </c>
      <c r="C98" s="8" t="s">
        <v>9</v>
      </c>
      <c r="D98" s="8" t="s">
        <v>10</v>
      </c>
      <c r="E98" s="8">
        <v>10.0</v>
      </c>
      <c r="F98" s="9">
        <v>114138.0</v>
      </c>
      <c r="G98" s="9">
        <v>177385.0</v>
      </c>
      <c r="H98" s="9">
        <v>218901.0</v>
      </c>
      <c r="I98" s="10">
        <f t="shared" ref="I98:J98" si="193">G98-F98</f>
        <v>63247</v>
      </c>
      <c r="J98" s="10">
        <f t="shared" si="193"/>
        <v>41516</v>
      </c>
      <c r="K98" s="9">
        <f t="shared" ref="K98:L98" si="194">I98/247</f>
        <v>256.0607287</v>
      </c>
      <c r="L98" s="9">
        <f t="shared" si="194"/>
        <v>168.0809717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13.5" customHeight="1">
      <c r="A99" s="6">
        <v>44562.0</v>
      </c>
      <c r="B99" s="11">
        <v>98.0</v>
      </c>
      <c r="C99" s="8" t="s">
        <v>9</v>
      </c>
      <c r="D99" s="8" t="s">
        <v>10</v>
      </c>
      <c r="E99" s="8">
        <v>10.0</v>
      </c>
      <c r="F99" s="9">
        <v>77727.0</v>
      </c>
      <c r="G99" s="9">
        <v>118388.0</v>
      </c>
      <c r="H99" s="9">
        <v>159049.0</v>
      </c>
      <c r="I99" s="10">
        <f t="shared" ref="I99:J99" si="195">G99-F99</f>
        <v>40661</v>
      </c>
      <c r="J99" s="10">
        <f t="shared" si="195"/>
        <v>40661</v>
      </c>
      <c r="K99" s="9">
        <f t="shared" ref="K99:L99" si="196">I99/247</f>
        <v>164.6194332</v>
      </c>
      <c r="L99" s="9">
        <f t="shared" si="196"/>
        <v>164.6194332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13.5" customHeight="1">
      <c r="A100" s="6">
        <v>44562.0</v>
      </c>
      <c r="B100" s="11">
        <v>99.0</v>
      </c>
      <c r="C100" s="8" t="s">
        <v>9</v>
      </c>
      <c r="D100" s="8" t="s">
        <v>10</v>
      </c>
      <c r="E100" s="8">
        <v>10.0</v>
      </c>
      <c r="F100" s="9">
        <v>60724.0</v>
      </c>
      <c r="G100" s="9">
        <v>102954.0</v>
      </c>
      <c r="H100" s="9">
        <v>144034.0</v>
      </c>
      <c r="I100" s="10">
        <f t="shared" ref="I100:J100" si="197">G100-F100</f>
        <v>42230</v>
      </c>
      <c r="J100" s="10">
        <f t="shared" si="197"/>
        <v>41080</v>
      </c>
      <c r="K100" s="9">
        <f t="shared" ref="K100:L100" si="198">I100/247</f>
        <v>170.9716599</v>
      </c>
      <c r="L100" s="9">
        <f t="shared" si="198"/>
        <v>166.3157895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13.5" customHeight="1">
      <c r="A101" s="6">
        <v>44562.0</v>
      </c>
      <c r="B101" s="11">
        <v>100.0</v>
      </c>
      <c r="C101" s="8" t="s">
        <v>9</v>
      </c>
      <c r="D101" s="8" t="s">
        <v>10</v>
      </c>
      <c r="E101" s="8">
        <v>10.0</v>
      </c>
      <c r="F101" s="9">
        <v>144993.0</v>
      </c>
      <c r="G101" s="9">
        <v>225860.0</v>
      </c>
      <c r="H101" s="9">
        <v>293502.0</v>
      </c>
      <c r="I101" s="10">
        <f t="shared" ref="I101:J101" si="199">G101-F101</f>
        <v>80867</v>
      </c>
      <c r="J101" s="10">
        <f t="shared" si="199"/>
        <v>67642</v>
      </c>
      <c r="K101" s="9">
        <f t="shared" ref="K101:L101" si="200">I101/247</f>
        <v>327.3967611</v>
      </c>
      <c r="L101" s="9">
        <f t="shared" si="200"/>
        <v>273.854251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13.5" customHeight="1">
      <c r="A102" s="6">
        <v>44562.0</v>
      </c>
      <c r="B102" s="11">
        <v>101.0</v>
      </c>
      <c r="C102" s="8" t="s">
        <v>9</v>
      </c>
      <c r="D102" s="8" t="s">
        <v>10</v>
      </c>
      <c r="E102" s="8">
        <v>10.0</v>
      </c>
      <c r="F102" s="9">
        <v>111082.0</v>
      </c>
      <c r="G102" s="9">
        <v>167724.0</v>
      </c>
      <c r="H102" s="9">
        <v>217548.0</v>
      </c>
      <c r="I102" s="10">
        <f t="shared" ref="I102:J102" si="201">G102-F102</f>
        <v>56642</v>
      </c>
      <c r="J102" s="10">
        <f t="shared" si="201"/>
        <v>49824</v>
      </c>
      <c r="K102" s="9">
        <f t="shared" ref="K102:L102" si="202">I102/247</f>
        <v>229.3198381</v>
      </c>
      <c r="L102" s="9">
        <f t="shared" si="202"/>
        <v>201.7165992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13.5" customHeight="1">
      <c r="A103" s="6">
        <v>44562.0</v>
      </c>
      <c r="B103" s="11">
        <v>102.0</v>
      </c>
      <c r="C103" s="8" t="s">
        <v>9</v>
      </c>
      <c r="D103" s="8" t="s">
        <v>10</v>
      </c>
      <c r="E103" s="8">
        <v>10.0</v>
      </c>
      <c r="F103" s="9">
        <v>53014.0</v>
      </c>
      <c r="G103" s="9">
        <v>80301.0</v>
      </c>
      <c r="H103" s="9">
        <v>106946.0</v>
      </c>
      <c r="I103" s="10">
        <f t="shared" ref="I103:J103" si="203">G103-F103</f>
        <v>27287</v>
      </c>
      <c r="J103" s="10">
        <f t="shared" si="203"/>
        <v>26645</v>
      </c>
      <c r="K103" s="9">
        <f t="shared" ref="K103:L103" si="204">I103/247</f>
        <v>110.4736842</v>
      </c>
      <c r="L103" s="9">
        <f t="shared" si="204"/>
        <v>107.8744939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13.5" customHeight="1">
      <c r="A104" s="6">
        <v>44562.0</v>
      </c>
      <c r="B104" s="11">
        <v>103.0</v>
      </c>
      <c r="C104" s="8" t="s">
        <v>9</v>
      </c>
      <c r="D104" s="8" t="s">
        <v>10</v>
      </c>
      <c r="E104" s="8">
        <v>10.0</v>
      </c>
      <c r="F104" s="9">
        <v>80127.0</v>
      </c>
      <c r="G104" s="9">
        <v>135974.0</v>
      </c>
      <c r="H104" s="9">
        <v>186915.0</v>
      </c>
      <c r="I104" s="10">
        <f t="shared" ref="I104:J104" si="205">G104-F104</f>
        <v>55847</v>
      </c>
      <c r="J104" s="10">
        <f t="shared" si="205"/>
        <v>50941</v>
      </c>
      <c r="K104" s="9">
        <f t="shared" ref="K104:L104" si="206">I104/247</f>
        <v>226.1012146</v>
      </c>
      <c r="L104" s="9">
        <f t="shared" si="206"/>
        <v>206.2388664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13.5" customHeight="1">
      <c r="A105" s="6">
        <v>44562.0</v>
      </c>
      <c r="B105" s="11">
        <v>104.0</v>
      </c>
      <c r="C105" s="8" t="s">
        <v>9</v>
      </c>
      <c r="D105" s="8" t="s">
        <v>10</v>
      </c>
      <c r="E105" s="8">
        <v>10.0</v>
      </c>
      <c r="F105" s="9">
        <v>100728.0</v>
      </c>
      <c r="G105" s="9">
        <v>148457.0</v>
      </c>
      <c r="H105" s="9">
        <v>191423.0</v>
      </c>
      <c r="I105" s="10">
        <f t="shared" ref="I105:J105" si="207">G105-F105</f>
        <v>47729</v>
      </c>
      <c r="J105" s="10">
        <f t="shared" si="207"/>
        <v>42966</v>
      </c>
      <c r="K105" s="9">
        <f t="shared" ref="K105:L105" si="208">I105/247</f>
        <v>193.2348178</v>
      </c>
      <c r="L105" s="9">
        <f t="shared" si="208"/>
        <v>173.951417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13.5" customHeight="1">
      <c r="A106" s="6">
        <v>44562.0</v>
      </c>
      <c r="B106" s="11">
        <v>105.0</v>
      </c>
      <c r="C106" s="8" t="s">
        <v>9</v>
      </c>
      <c r="D106" s="8" t="s">
        <v>10</v>
      </c>
      <c r="E106" s="8">
        <v>10.0</v>
      </c>
      <c r="F106" s="9">
        <v>110539.0</v>
      </c>
      <c r="G106" s="9">
        <v>157690.0</v>
      </c>
      <c r="H106" s="9">
        <v>254428.0</v>
      </c>
      <c r="I106" s="10">
        <f t="shared" ref="I106:J106" si="209">G106-F106</f>
        <v>47151</v>
      </c>
      <c r="J106" s="10">
        <f t="shared" si="209"/>
        <v>96738</v>
      </c>
      <c r="K106" s="9">
        <f t="shared" ref="K106:L106" si="210">I106/247</f>
        <v>190.8947368</v>
      </c>
      <c r="L106" s="9">
        <f t="shared" si="210"/>
        <v>391.6518219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13.5" customHeight="1">
      <c r="A107" s="6">
        <v>44562.0</v>
      </c>
      <c r="B107" s="11">
        <v>106.0</v>
      </c>
      <c r="C107" s="8" t="s">
        <v>9</v>
      </c>
      <c r="D107" s="8" t="s">
        <v>10</v>
      </c>
      <c r="E107" s="8">
        <v>10.0</v>
      </c>
      <c r="F107" s="9">
        <v>30486.0</v>
      </c>
      <c r="G107" s="9">
        <v>68442.0</v>
      </c>
      <c r="H107" s="9">
        <v>122800.0</v>
      </c>
      <c r="I107" s="10">
        <f t="shared" ref="I107:J107" si="211">G107-F107</f>
        <v>37956</v>
      </c>
      <c r="J107" s="10">
        <f t="shared" si="211"/>
        <v>54358</v>
      </c>
      <c r="K107" s="9">
        <f t="shared" ref="K107:L107" si="212">I107/247</f>
        <v>153.6680162</v>
      </c>
      <c r="L107" s="9">
        <f t="shared" si="212"/>
        <v>220.0728745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13.5" customHeight="1">
      <c r="A108" s="6">
        <v>44562.0</v>
      </c>
      <c r="B108" s="11">
        <v>107.0</v>
      </c>
      <c r="C108" s="8" t="s">
        <v>9</v>
      </c>
      <c r="D108" s="8" t="s">
        <v>10</v>
      </c>
      <c r="E108" s="8">
        <v>10.0</v>
      </c>
      <c r="F108" s="9">
        <v>17094.0</v>
      </c>
      <c r="G108" s="9">
        <v>50875.0</v>
      </c>
      <c r="H108" s="9">
        <v>84612.0</v>
      </c>
      <c r="I108" s="10">
        <f t="shared" ref="I108:J108" si="213">G108-F108</f>
        <v>33781</v>
      </c>
      <c r="J108" s="10">
        <f t="shared" si="213"/>
        <v>33737</v>
      </c>
      <c r="K108" s="9">
        <f t="shared" ref="K108:L108" si="214">I108/247</f>
        <v>136.7651822</v>
      </c>
      <c r="L108" s="9">
        <f t="shared" si="214"/>
        <v>136.5870445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13.5" customHeight="1">
      <c r="A109" s="6">
        <v>44562.0</v>
      </c>
      <c r="B109" s="11">
        <v>108.0</v>
      </c>
      <c r="C109" s="8" t="s">
        <v>9</v>
      </c>
      <c r="D109" s="8" t="s">
        <v>10</v>
      </c>
      <c r="E109" s="8">
        <v>10.0</v>
      </c>
      <c r="F109" s="9">
        <v>21089.0</v>
      </c>
      <c r="G109" s="9">
        <v>68800.0</v>
      </c>
      <c r="H109" s="9">
        <v>116889.0</v>
      </c>
      <c r="I109" s="10">
        <f t="shared" ref="I109:J109" si="215">G109-F109</f>
        <v>47711</v>
      </c>
      <c r="J109" s="10">
        <f t="shared" si="215"/>
        <v>48089</v>
      </c>
      <c r="K109" s="9">
        <f t="shared" ref="K109:L109" si="216">I109/247</f>
        <v>193.1619433</v>
      </c>
      <c r="L109" s="9">
        <f t="shared" si="216"/>
        <v>194.6923077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13.5" customHeight="1">
      <c r="A110" s="6">
        <v>44562.0</v>
      </c>
      <c r="B110" s="11">
        <v>109.0</v>
      </c>
      <c r="C110" s="8" t="s">
        <v>9</v>
      </c>
      <c r="D110" s="8" t="s">
        <v>10</v>
      </c>
      <c r="E110" s="8">
        <v>10.0</v>
      </c>
      <c r="F110" s="9">
        <v>32228.0</v>
      </c>
      <c r="G110" s="9">
        <v>75686.0</v>
      </c>
      <c r="H110" s="9">
        <v>116024.0</v>
      </c>
      <c r="I110" s="10">
        <f t="shared" ref="I110:J110" si="217">G110-F110</f>
        <v>43458</v>
      </c>
      <c r="J110" s="10">
        <f t="shared" si="217"/>
        <v>40338</v>
      </c>
      <c r="K110" s="9">
        <f t="shared" ref="K110:L110" si="218">I110/247</f>
        <v>175.9433198</v>
      </c>
      <c r="L110" s="9">
        <f t="shared" si="218"/>
        <v>163.3117409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13.5" customHeight="1">
      <c r="A111" s="6">
        <v>44562.0</v>
      </c>
      <c r="B111" s="11">
        <v>110.0</v>
      </c>
      <c r="C111" s="8" t="s">
        <v>9</v>
      </c>
      <c r="D111" s="8" t="s">
        <v>10</v>
      </c>
      <c r="E111" s="8">
        <v>10.0</v>
      </c>
      <c r="F111" s="9">
        <v>51041.0</v>
      </c>
      <c r="G111" s="9">
        <v>116450.0</v>
      </c>
      <c r="H111" s="9">
        <v>179098.0</v>
      </c>
      <c r="I111" s="10">
        <f t="shared" ref="I111:J111" si="219">G111-F111</f>
        <v>65409</v>
      </c>
      <c r="J111" s="10">
        <f t="shared" si="219"/>
        <v>62648</v>
      </c>
      <c r="K111" s="9">
        <f t="shared" ref="K111:L111" si="220">I111/247</f>
        <v>264.8137652</v>
      </c>
      <c r="L111" s="9">
        <f t="shared" si="220"/>
        <v>253.6356275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13.5" customHeight="1">
      <c r="A112" s="6">
        <v>44562.0</v>
      </c>
      <c r="B112" s="11">
        <v>111.0</v>
      </c>
      <c r="C112" s="8" t="s">
        <v>9</v>
      </c>
      <c r="D112" s="8" t="s">
        <v>10</v>
      </c>
      <c r="E112" s="8">
        <v>10.0</v>
      </c>
      <c r="F112" s="9">
        <v>21128.0</v>
      </c>
      <c r="G112" s="9">
        <v>56980.0</v>
      </c>
      <c r="H112" s="9">
        <v>95667.0</v>
      </c>
      <c r="I112" s="10">
        <f t="shared" ref="I112:J112" si="221">G112-F112</f>
        <v>35852</v>
      </c>
      <c r="J112" s="10">
        <f t="shared" si="221"/>
        <v>38687</v>
      </c>
      <c r="K112" s="9">
        <f t="shared" ref="K112:L112" si="222">I112/247</f>
        <v>145.1497976</v>
      </c>
      <c r="L112" s="9">
        <f t="shared" si="222"/>
        <v>156.6275304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13.5" customHeight="1">
      <c r="A113" s="6">
        <v>44562.0</v>
      </c>
      <c r="B113" s="11">
        <v>112.0</v>
      </c>
      <c r="C113" s="8" t="s">
        <v>9</v>
      </c>
      <c r="D113" s="8" t="s">
        <v>10</v>
      </c>
      <c r="E113" s="8">
        <v>10.0</v>
      </c>
      <c r="F113" s="9">
        <v>24372.0</v>
      </c>
      <c r="G113" s="9">
        <v>64592.0</v>
      </c>
      <c r="H113" s="9">
        <v>94866.0</v>
      </c>
      <c r="I113" s="10">
        <f t="shared" ref="I113:J113" si="223">G113-F113</f>
        <v>40220</v>
      </c>
      <c r="J113" s="10">
        <f t="shared" si="223"/>
        <v>30274</v>
      </c>
      <c r="K113" s="9">
        <f t="shared" ref="K113:L113" si="224">I113/247</f>
        <v>162.8340081</v>
      </c>
      <c r="L113" s="9">
        <f t="shared" si="224"/>
        <v>122.5668016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13.5" customHeight="1">
      <c r="A114" s="6">
        <v>44562.0</v>
      </c>
      <c r="B114" s="11">
        <v>113.0</v>
      </c>
      <c r="C114" s="8" t="s">
        <v>9</v>
      </c>
      <c r="D114" s="8" t="s">
        <v>10</v>
      </c>
      <c r="E114" s="8">
        <v>10.0</v>
      </c>
      <c r="F114" s="9">
        <v>11064.0</v>
      </c>
      <c r="G114" s="9">
        <v>46461.0</v>
      </c>
      <c r="H114" s="9">
        <v>74914.0</v>
      </c>
      <c r="I114" s="10">
        <f t="shared" ref="I114:J114" si="225">G114-F114</f>
        <v>35397</v>
      </c>
      <c r="J114" s="10">
        <f t="shared" si="225"/>
        <v>28453</v>
      </c>
      <c r="K114" s="9">
        <f t="shared" ref="K114:L114" si="226">I114/247</f>
        <v>143.3076923</v>
      </c>
      <c r="L114" s="9">
        <f t="shared" si="226"/>
        <v>115.194332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13.5" customHeight="1">
      <c r="A115" s="6">
        <v>44562.0</v>
      </c>
      <c r="B115" s="11">
        <v>114.0</v>
      </c>
      <c r="C115" s="8" t="s">
        <v>9</v>
      </c>
      <c r="D115" s="8" t="s">
        <v>10</v>
      </c>
      <c r="E115" s="8">
        <v>10.0</v>
      </c>
      <c r="F115" s="9">
        <v>13260.0</v>
      </c>
      <c r="G115" s="9">
        <v>69441.0</v>
      </c>
      <c r="H115" s="9">
        <v>125992.0</v>
      </c>
      <c r="I115" s="10">
        <f t="shared" ref="I115:J115" si="227">G115-F115</f>
        <v>56181</v>
      </c>
      <c r="J115" s="10">
        <f t="shared" si="227"/>
        <v>56551</v>
      </c>
      <c r="K115" s="9">
        <f t="shared" ref="K115:L115" si="228">I115/247</f>
        <v>227.4534413</v>
      </c>
      <c r="L115" s="9">
        <f t="shared" si="228"/>
        <v>228.951417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13.5" customHeight="1">
      <c r="A116" s="6">
        <v>44562.0</v>
      </c>
      <c r="B116" s="11">
        <v>115.0</v>
      </c>
      <c r="C116" s="8" t="s">
        <v>9</v>
      </c>
      <c r="D116" s="8" t="s">
        <v>10</v>
      </c>
      <c r="E116" s="8">
        <v>10.0</v>
      </c>
      <c r="F116" s="9">
        <v>10335.0</v>
      </c>
      <c r="G116" s="9">
        <v>37336.0</v>
      </c>
      <c r="H116" s="9">
        <v>62888.0</v>
      </c>
      <c r="I116" s="10">
        <f t="shared" ref="I116:J116" si="229">G116-F116</f>
        <v>27001</v>
      </c>
      <c r="J116" s="10">
        <f t="shared" si="229"/>
        <v>25552</v>
      </c>
      <c r="K116" s="9">
        <f t="shared" ref="K116:L116" si="230">I116/247</f>
        <v>109.3157895</v>
      </c>
      <c r="L116" s="9">
        <f t="shared" si="230"/>
        <v>103.4493927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13.5" customHeight="1">
      <c r="A117" s="6">
        <v>44562.0</v>
      </c>
      <c r="B117" s="11">
        <v>116.0</v>
      </c>
      <c r="C117" s="8" t="s">
        <v>9</v>
      </c>
      <c r="D117" s="8" t="s">
        <v>10</v>
      </c>
      <c r="E117" s="8">
        <v>10.0</v>
      </c>
      <c r="F117" s="9">
        <v>40491.0</v>
      </c>
      <c r="G117" s="9">
        <v>94665.0</v>
      </c>
      <c r="H117" s="9">
        <v>157638.0</v>
      </c>
      <c r="I117" s="10">
        <f t="shared" ref="I117:J117" si="231">G117-F117</f>
        <v>54174</v>
      </c>
      <c r="J117" s="10">
        <f t="shared" si="231"/>
        <v>62973</v>
      </c>
      <c r="K117" s="9">
        <f t="shared" ref="K117:L117" si="232">I117/247</f>
        <v>219.3279352</v>
      </c>
      <c r="L117" s="9">
        <f t="shared" si="232"/>
        <v>254.951417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13.5" customHeight="1">
      <c r="A118" s="6">
        <v>44562.0</v>
      </c>
      <c r="B118" s="11">
        <v>117.0</v>
      </c>
      <c r="C118" s="8" t="s">
        <v>9</v>
      </c>
      <c r="D118" s="8" t="s">
        <v>10</v>
      </c>
      <c r="E118" s="8">
        <v>10.0</v>
      </c>
      <c r="F118" s="9">
        <v>23412.0</v>
      </c>
      <c r="G118" s="9">
        <v>61127.0</v>
      </c>
      <c r="H118" s="9">
        <v>107893.0</v>
      </c>
      <c r="I118" s="10">
        <f t="shared" ref="I118:J118" si="233">G118-F118</f>
        <v>37715</v>
      </c>
      <c r="J118" s="10">
        <f t="shared" si="233"/>
        <v>46766</v>
      </c>
      <c r="K118" s="9">
        <f t="shared" ref="K118:L118" si="234">I118/247</f>
        <v>152.6923077</v>
      </c>
      <c r="L118" s="9">
        <f t="shared" si="234"/>
        <v>189.3360324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13.5" customHeight="1">
      <c r="A119" s="6">
        <v>44562.0</v>
      </c>
      <c r="B119" s="11">
        <v>118.0</v>
      </c>
      <c r="C119" s="8" t="s">
        <v>9</v>
      </c>
      <c r="D119" s="8" t="s">
        <v>10</v>
      </c>
      <c r="E119" s="8">
        <v>10.0</v>
      </c>
      <c r="F119" s="9">
        <v>46752.0</v>
      </c>
      <c r="G119" s="9">
        <v>122430.0</v>
      </c>
      <c r="H119" s="9">
        <v>197012.0</v>
      </c>
      <c r="I119" s="10">
        <f t="shared" ref="I119:J119" si="235">G119-F119</f>
        <v>75678</v>
      </c>
      <c r="J119" s="10">
        <f t="shared" si="235"/>
        <v>74582</v>
      </c>
      <c r="K119" s="9">
        <f t="shared" ref="K119:L119" si="236">I119/247</f>
        <v>306.388664</v>
      </c>
      <c r="L119" s="9">
        <f t="shared" si="236"/>
        <v>301.951417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13.5" customHeight="1">
      <c r="A120" s="6">
        <v>44562.0</v>
      </c>
      <c r="B120" s="11">
        <v>119.0</v>
      </c>
      <c r="C120" s="8" t="s">
        <v>9</v>
      </c>
      <c r="D120" s="8" t="s">
        <v>10</v>
      </c>
      <c r="E120" s="8">
        <v>10.0</v>
      </c>
      <c r="F120" s="9">
        <v>59844.0</v>
      </c>
      <c r="G120" s="9">
        <v>159100.0</v>
      </c>
      <c r="H120" s="9">
        <v>227815.0</v>
      </c>
      <c r="I120" s="10">
        <f t="shared" ref="I120:J120" si="237">G120-F120</f>
        <v>99256</v>
      </c>
      <c r="J120" s="10">
        <f t="shared" si="237"/>
        <v>68715</v>
      </c>
      <c r="K120" s="9">
        <f t="shared" ref="K120:L120" si="238">I120/247</f>
        <v>401.8461538</v>
      </c>
      <c r="L120" s="9">
        <f t="shared" si="238"/>
        <v>278.1983806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13.5" customHeight="1">
      <c r="A121" s="6">
        <v>44562.0</v>
      </c>
      <c r="B121" s="11">
        <v>120.0</v>
      </c>
      <c r="C121" s="8" t="s">
        <v>9</v>
      </c>
      <c r="D121" s="8" t="s">
        <v>10</v>
      </c>
      <c r="E121" s="8">
        <v>10.0</v>
      </c>
      <c r="F121" s="9">
        <v>33247.0</v>
      </c>
      <c r="G121" s="9">
        <v>86348.0</v>
      </c>
      <c r="H121" s="9">
        <v>133990.0</v>
      </c>
      <c r="I121" s="10">
        <f t="shared" ref="I121:J121" si="239">G121-F121</f>
        <v>53101</v>
      </c>
      <c r="J121" s="10">
        <f t="shared" si="239"/>
        <v>47642</v>
      </c>
      <c r="K121" s="9">
        <f t="shared" ref="K121:L121" si="240">I121/247</f>
        <v>214.9838057</v>
      </c>
      <c r="L121" s="9">
        <f t="shared" si="240"/>
        <v>192.8825911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13.5" customHeight="1">
      <c r="A122" s="6">
        <v>44562.0</v>
      </c>
      <c r="B122" s="11">
        <v>121.0</v>
      </c>
      <c r="C122" s="8" t="s">
        <v>9</v>
      </c>
      <c r="D122" s="8" t="s">
        <v>10</v>
      </c>
      <c r="E122" s="8">
        <v>10.0</v>
      </c>
      <c r="F122" s="9">
        <v>38494.0</v>
      </c>
      <c r="G122" s="9">
        <v>61296.0</v>
      </c>
      <c r="H122" s="9">
        <v>149994.0</v>
      </c>
      <c r="I122" s="10">
        <f t="shared" ref="I122:J122" si="241">G122-F122</f>
        <v>22802</v>
      </c>
      <c r="J122" s="10">
        <f t="shared" si="241"/>
        <v>88698</v>
      </c>
      <c r="K122" s="9">
        <f t="shared" ref="K122:L122" si="242">I122/247</f>
        <v>92.31578947</v>
      </c>
      <c r="L122" s="9">
        <f t="shared" si="242"/>
        <v>359.1012146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13.5" customHeight="1">
      <c r="A123" s="6">
        <v>44562.0</v>
      </c>
      <c r="B123" s="11">
        <v>122.0</v>
      </c>
      <c r="C123" s="8" t="s">
        <v>9</v>
      </c>
      <c r="D123" s="8" t="s">
        <v>10</v>
      </c>
      <c r="E123" s="8">
        <v>10.0</v>
      </c>
      <c r="F123" s="9">
        <v>47450.0</v>
      </c>
      <c r="G123" s="9">
        <v>106001.0</v>
      </c>
      <c r="H123" s="9">
        <v>151446.0</v>
      </c>
      <c r="I123" s="10">
        <f t="shared" ref="I123:J123" si="243">G123-F123</f>
        <v>58551</v>
      </c>
      <c r="J123" s="10">
        <f t="shared" si="243"/>
        <v>45445</v>
      </c>
      <c r="K123" s="9">
        <f t="shared" ref="K123:L123" si="244">I123/247</f>
        <v>237.048583</v>
      </c>
      <c r="L123" s="9">
        <f t="shared" si="244"/>
        <v>183.9878543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13.5" customHeight="1">
      <c r="A124" s="6">
        <v>44562.0</v>
      </c>
      <c r="B124" s="11">
        <v>123.0</v>
      </c>
      <c r="C124" s="8" t="s">
        <v>9</v>
      </c>
      <c r="D124" s="8" t="s">
        <v>10</v>
      </c>
      <c r="E124" s="8">
        <v>10.0</v>
      </c>
      <c r="F124" s="9">
        <v>26123.0</v>
      </c>
      <c r="G124" s="9">
        <v>93747.0</v>
      </c>
      <c r="H124" s="9">
        <v>161661.0</v>
      </c>
      <c r="I124" s="10">
        <f t="shared" ref="I124:J124" si="245">G124-F124</f>
        <v>67624</v>
      </c>
      <c r="J124" s="10">
        <f t="shared" si="245"/>
        <v>67914</v>
      </c>
      <c r="K124" s="9">
        <f t="shared" ref="K124:L124" si="246">I124/247</f>
        <v>273.7813765</v>
      </c>
      <c r="L124" s="9">
        <f t="shared" si="246"/>
        <v>274.9554656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13.5" customHeight="1">
      <c r="A125" s="6">
        <v>44562.0</v>
      </c>
      <c r="B125" s="11">
        <v>124.0</v>
      </c>
      <c r="C125" s="8" t="s">
        <v>9</v>
      </c>
      <c r="D125" s="8" t="s">
        <v>10</v>
      </c>
      <c r="E125" s="8">
        <v>10.0</v>
      </c>
      <c r="F125" s="9">
        <v>36503.0</v>
      </c>
      <c r="G125" s="9">
        <v>92969.0</v>
      </c>
      <c r="H125" s="9">
        <v>156848.0</v>
      </c>
      <c r="I125" s="10">
        <f t="shared" ref="I125:J125" si="247">G125-F125</f>
        <v>56466</v>
      </c>
      <c r="J125" s="10">
        <f t="shared" si="247"/>
        <v>63879</v>
      </c>
      <c r="K125" s="9">
        <f t="shared" ref="K125:L125" si="248">I125/247</f>
        <v>228.6072874</v>
      </c>
      <c r="L125" s="9">
        <f t="shared" si="248"/>
        <v>258.6194332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13.5" customHeight="1">
      <c r="A126" s="6">
        <v>44562.0</v>
      </c>
      <c r="B126" s="11">
        <v>125.0</v>
      </c>
      <c r="C126" s="8" t="s">
        <v>9</v>
      </c>
      <c r="D126" s="8" t="s">
        <v>10</v>
      </c>
      <c r="E126" s="8">
        <v>10.0</v>
      </c>
      <c r="F126" s="9">
        <v>35154.0</v>
      </c>
      <c r="G126" s="9">
        <v>99323.0</v>
      </c>
      <c r="H126" s="9">
        <v>170457.0</v>
      </c>
      <c r="I126" s="10">
        <f t="shared" ref="I126:J126" si="249">G126-F126</f>
        <v>64169</v>
      </c>
      <c r="J126" s="10">
        <f t="shared" si="249"/>
        <v>71134</v>
      </c>
      <c r="K126" s="9">
        <f t="shared" ref="K126:L126" si="250">I126/247</f>
        <v>259.7935223</v>
      </c>
      <c r="L126" s="9">
        <f t="shared" si="250"/>
        <v>287.9919028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13.5" customHeight="1">
      <c r="A127" s="6">
        <v>44562.0</v>
      </c>
      <c r="B127" s="11">
        <v>126.0</v>
      </c>
      <c r="C127" s="8" t="s">
        <v>9</v>
      </c>
      <c r="D127" s="8" t="s">
        <v>10</v>
      </c>
      <c r="E127" s="8">
        <v>10.0</v>
      </c>
      <c r="F127" s="9">
        <v>47191.0</v>
      </c>
      <c r="G127" s="9">
        <v>106800.0</v>
      </c>
      <c r="H127" s="9">
        <v>165254.0</v>
      </c>
      <c r="I127" s="10">
        <f t="shared" ref="I127:J127" si="251">G127-F127</f>
        <v>59609</v>
      </c>
      <c r="J127" s="10">
        <f t="shared" si="251"/>
        <v>58454</v>
      </c>
      <c r="K127" s="9">
        <f t="shared" ref="K127:L127" si="252">I127/247</f>
        <v>241.3319838</v>
      </c>
      <c r="L127" s="9">
        <f t="shared" si="252"/>
        <v>236.6558704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13.5" customHeight="1">
      <c r="A128" s="6">
        <v>44562.0</v>
      </c>
      <c r="B128" s="11">
        <v>127.0</v>
      </c>
      <c r="C128" s="8" t="s">
        <v>9</v>
      </c>
      <c r="D128" s="8" t="s">
        <v>10</v>
      </c>
      <c r="E128" s="8">
        <v>10.0</v>
      </c>
      <c r="F128" s="9">
        <v>54100.0</v>
      </c>
      <c r="G128" s="9">
        <v>114478.0</v>
      </c>
      <c r="H128" s="9">
        <v>155622.0</v>
      </c>
      <c r="I128" s="10">
        <f t="shared" ref="I128:J128" si="253">G128-F128</f>
        <v>60378</v>
      </c>
      <c r="J128" s="10">
        <f t="shared" si="253"/>
        <v>41144</v>
      </c>
      <c r="K128" s="9">
        <f t="shared" ref="K128:L128" si="254">I128/247</f>
        <v>244.4453441</v>
      </c>
      <c r="L128" s="9">
        <f t="shared" si="254"/>
        <v>166.5748988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13.5" customHeight="1">
      <c r="A129" s="6">
        <v>44562.0</v>
      </c>
      <c r="B129" s="11">
        <v>128.0</v>
      </c>
      <c r="C129" s="8" t="s">
        <v>9</v>
      </c>
      <c r="D129" s="8" t="s">
        <v>10</v>
      </c>
      <c r="E129" s="8">
        <v>10.0</v>
      </c>
      <c r="F129" s="9">
        <v>39551.0</v>
      </c>
      <c r="G129" s="9">
        <v>103417.0</v>
      </c>
      <c r="H129" s="9">
        <v>155949.0</v>
      </c>
      <c r="I129" s="10">
        <f t="shared" ref="I129:J129" si="255">G129-F129</f>
        <v>63866</v>
      </c>
      <c r="J129" s="10">
        <f t="shared" si="255"/>
        <v>52532</v>
      </c>
      <c r="K129" s="9">
        <f t="shared" ref="K129:L129" si="256">I129/247</f>
        <v>258.5668016</v>
      </c>
      <c r="L129" s="9">
        <f t="shared" si="256"/>
        <v>212.6801619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13.5" customHeight="1">
      <c r="A130" s="6">
        <v>44562.0</v>
      </c>
      <c r="B130" s="11">
        <v>129.0</v>
      </c>
      <c r="C130" s="8" t="s">
        <v>9</v>
      </c>
      <c r="D130" s="8" t="s">
        <v>10</v>
      </c>
      <c r="E130" s="8">
        <v>10.0</v>
      </c>
      <c r="F130" s="9">
        <v>32910.0</v>
      </c>
      <c r="G130" s="9">
        <v>67916.0</v>
      </c>
      <c r="H130" s="9">
        <v>100702.0</v>
      </c>
      <c r="I130" s="10">
        <f t="shared" ref="I130:J130" si="257">G130-F130</f>
        <v>35006</v>
      </c>
      <c r="J130" s="10">
        <f t="shared" si="257"/>
        <v>32786</v>
      </c>
      <c r="K130" s="9">
        <f t="shared" ref="K130:L130" si="258">I130/247</f>
        <v>141.7246964</v>
      </c>
      <c r="L130" s="9">
        <f t="shared" si="258"/>
        <v>132.7368421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13.5" customHeight="1">
      <c r="A131" s="6">
        <v>44562.0</v>
      </c>
      <c r="B131" s="11">
        <v>130.0</v>
      </c>
      <c r="C131" s="8" t="s">
        <v>9</v>
      </c>
      <c r="D131" s="8" t="s">
        <v>10</v>
      </c>
      <c r="E131" s="8">
        <v>10.0</v>
      </c>
      <c r="F131" s="9">
        <v>27400.0</v>
      </c>
      <c r="G131" s="9">
        <v>83070.0</v>
      </c>
      <c r="H131" s="9">
        <v>128060.0</v>
      </c>
      <c r="I131" s="10">
        <f t="shared" ref="I131:J131" si="259">G131-F131</f>
        <v>55670</v>
      </c>
      <c r="J131" s="10">
        <f t="shared" si="259"/>
        <v>44990</v>
      </c>
      <c r="K131" s="9">
        <f t="shared" ref="K131:L131" si="260">I131/247</f>
        <v>225.3846154</v>
      </c>
      <c r="L131" s="9">
        <f t="shared" si="260"/>
        <v>182.145749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13.5" customHeight="1">
      <c r="A132" s="6">
        <v>44562.0</v>
      </c>
      <c r="B132" s="11">
        <v>131.0</v>
      </c>
      <c r="C132" s="8" t="s">
        <v>9</v>
      </c>
      <c r="D132" s="8" t="s">
        <v>10</v>
      </c>
      <c r="E132" s="8">
        <v>10.0</v>
      </c>
      <c r="F132" s="9">
        <v>49170.0</v>
      </c>
      <c r="G132" s="9">
        <v>135320.0</v>
      </c>
      <c r="H132" s="9">
        <v>223721.0</v>
      </c>
      <c r="I132" s="10">
        <f t="shared" ref="I132:J132" si="261">G132-F132</f>
        <v>86150</v>
      </c>
      <c r="J132" s="10">
        <f t="shared" si="261"/>
        <v>88401</v>
      </c>
      <c r="K132" s="9">
        <f t="shared" ref="K132:L132" si="262">I132/247</f>
        <v>348.7854251</v>
      </c>
      <c r="L132" s="9">
        <f t="shared" si="262"/>
        <v>357.8987854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13.5" customHeight="1">
      <c r="A133" s="6">
        <v>44562.0</v>
      </c>
      <c r="B133" s="11">
        <v>132.0</v>
      </c>
      <c r="C133" s="8" t="s">
        <v>9</v>
      </c>
      <c r="D133" s="8" t="s">
        <v>10</v>
      </c>
      <c r="E133" s="8">
        <v>10.0</v>
      </c>
      <c r="F133" s="9">
        <v>59362.0</v>
      </c>
      <c r="G133" s="9">
        <v>153603.0</v>
      </c>
      <c r="H133" s="9">
        <v>258582.0</v>
      </c>
      <c r="I133" s="10">
        <f t="shared" ref="I133:J133" si="263">G133-F133</f>
        <v>94241</v>
      </c>
      <c r="J133" s="10">
        <f t="shared" si="263"/>
        <v>104979</v>
      </c>
      <c r="K133" s="9">
        <f t="shared" ref="K133:L133" si="264">I133/247</f>
        <v>381.5425101</v>
      </c>
      <c r="L133" s="9">
        <f t="shared" si="264"/>
        <v>425.0161943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13.5" customHeight="1">
      <c r="A134" s="6">
        <v>44562.0</v>
      </c>
      <c r="B134" s="11">
        <v>133.0</v>
      </c>
      <c r="C134" s="8" t="s">
        <v>9</v>
      </c>
      <c r="D134" s="8" t="s">
        <v>10</v>
      </c>
      <c r="E134" s="8">
        <v>10.0</v>
      </c>
      <c r="F134" s="9">
        <v>40733.0</v>
      </c>
      <c r="G134" s="9">
        <v>100015.0</v>
      </c>
      <c r="H134" s="9">
        <v>179232.0</v>
      </c>
      <c r="I134" s="10">
        <f t="shared" ref="I134:J134" si="265">G134-F134</f>
        <v>59282</v>
      </c>
      <c r="J134" s="10">
        <f t="shared" si="265"/>
        <v>79217</v>
      </c>
      <c r="K134" s="9">
        <f t="shared" ref="K134:L134" si="266">I134/247</f>
        <v>240.0080972</v>
      </c>
      <c r="L134" s="9">
        <f t="shared" si="266"/>
        <v>320.7165992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13.5" customHeight="1">
      <c r="A135" s="6">
        <v>44562.0</v>
      </c>
      <c r="B135" s="11">
        <v>134.0</v>
      </c>
      <c r="C135" s="8" t="s">
        <v>9</v>
      </c>
      <c r="D135" s="8" t="s">
        <v>10</v>
      </c>
      <c r="E135" s="8">
        <v>10.0</v>
      </c>
      <c r="F135" s="9">
        <v>58615.0</v>
      </c>
      <c r="G135" s="9">
        <v>183070.0</v>
      </c>
      <c r="H135" s="9">
        <v>214654.0</v>
      </c>
      <c r="I135" s="10">
        <f t="shared" ref="I135:J135" si="267">G135-F135</f>
        <v>124455</v>
      </c>
      <c r="J135" s="10">
        <f t="shared" si="267"/>
        <v>31584</v>
      </c>
      <c r="K135" s="9">
        <f t="shared" ref="K135:L135" si="268">I135/247</f>
        <v>503.8663968</v>
      </c>
      <c r="L135" s="9">
        <f t="shared" si="268"/>
        <v>127.8704453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13.5" customHeight="1">
      <c r="A136" s="6">
        <v>44562.0</v>
      </c>
      <c r="B136" s="11">
        <v>135.0</v>
      </c>
      <c r="C136" s="8" t="s">
        <v>9</v>
      </c>
      <c r="D136" s="8" t="s">
        <v>10</v>
      </c>
      <c r="E136" s="8">
        <v>10.0</v>
      </c>
      <c r="F136" s="9">
        <v>19412.0</v>
      </c>
      <c r="G136" s="9">
        <v>48935.0</v>
      </c>
      <c r="H136" s="9">
        <v>77734.0</v>
      </c>
      <c r="I136" s="10">
        <f t="shared" ref="I136:J136" si="269">G136-F136</f>
        <v>29523</v>
      </c>
      <c r="J136" s="10">
        <f t="shared" si="269"/>
        <v>28799</v>
      </c>
      <c r="K136" s="9">
        <f t="shared" ref="K136:L136" si="270">I136/247</f>
        <v>119.5263158</v>
      </c>
      <c r="L136" s="9">
        <f t="shared" si="270"/>
        <v>116.5951417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13.5" customHeight="1">
      <c r="A137" s="6">
        <v>44562.0</v>
      </c>
      <c r="B137" s="11">
        <v>136.0</v>
      </c>
      <c r="C137" s="8" t="s">
        <v>9</v>
      </c>
      <c r="D137" s="8" t="s">
        <v>10</v>
      </c>
      <c r="E137" s="8">
        <v>10.0</v>
      </c>
      <c r="F137" s="9">
        <v>22485.0</v>
      </c>
      <c r="G137" s="9">
        <v>61059.0</v>
      </c>
      <c r="H137" s="9">
        <v>99354.0</v>
      </c>
      <c r="I137" s="10">
        <f t="shared" ref="I137:J137" si="271">G137-F137</f>
        <v>38574</v>
      </c>
      <c r="J137" s="10">
        <f t="shared" si="271"/>
        <v>38295</v>
      </c>
      <c r="K137" s="9">
        <f t="shared" ref="K137:L137" si="272">I137/247</f>
        <v>156.1700405</v>
      </c>
      <c r="L137" s="9">
        <f t="shared" si="272"/>
        <v>155.0404858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13.5" customHeight="1">
      <c r="A138" s="6">
        <v>44562.0</v>
      </c>
      <c r="B138" s="11">
        <v>137.0</v>
      </c>
      <c r="C138" s="8" t="s">
        <v>9</v>
      </c>
      <c r="D138" s="8" t="s">
        <v>10</v>
      </c>
      <c r="E138" s="8">
        <v>10.0</v>
      </c>
      <c r="F138" s="9">
        <v>38795.0</v>
      </c>
      <c r="G138" s="9">
        <v>112947.0</v>
      </c>
      <c r="H138" s="9">
        <v>182374.0</v>
      </c>
      <c r="I138" s="10">
        <f t="shared" ref="I138:J138" si="273">G138-F138</f>
        <v>74152</v>
      </c>
      <c r="J138" s="10">
        <f t="shared" si="273"/>
        <v>69427</v>
      </c>
      <c r="K138" s="9">
        <f t="shared" ref="K138:L138" si="274">I138/247</f>
        <v>300.2105263</v>
      </c>
      <c r="L138" s="9">
        <f t="shared" si="274"/>
        <v>281.0809717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13.5" customHeight="1">
      <c r="A139" s="6">
        <v>44562.0</v>
      </c>
      <c r="B139" s="11">
        <v>138.0</v>
      </c>
      <c r="C139" s="8" t="s">
        <v>9</v>
      </c>
      <c r="D139" s="8" t="s">
        <v>10</v>
      </c>
      <c r="E139" s="8">
        <v>10.0</v>
      </c>
      <c r="F139" s="9">
        <v>34620.0</v>
      </c>
      <c r="G139" s="9">
        <v>93120.0</v>
      </c>
      <c r="H139" s="9">
        <v>152021.0</v>
      </c>
      <c r="I139" s="10">
        <f t="shared" ref="I139:J139" si="275">G139-F139</f>
        <v>58500</v>
      </c>
      <c r="J139" s="10">
        <f t="shared" si="275"/>
        <v>58901</v>
      </c>
      <c r="K139" s="9">
        <f t="shared" ref="K139:L139" si="276">I139/247</f>
        <v>236.8421053</v>
      </c>
      <c r="L139" s="9">
        <f t="shared" si="276"/>
        <v>238.465587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13.5" customHeight="1">
      <c r="A140" s="6">
        <v>44562.0</v>
      </c>
      <c r="B140" s="11">
        <v>139.0</v>
      </c>
      <c r="C140" s="8" t="s">
        <v>9</v>
      </c>
      <c r="D140" s="8" t="s">
        <v>10</v>
      </c>
      <c r="E140" s="8">
        <v>10.0</v>
      </c>
      <c r="F140" s="9">
        <v>25357.0</v>
      </c>
      <c r="G140" s="9">
        <v>62645.0</v>
      </c>
      <c r="H140" s="9">
        <v>102722.0</v>
      </c>
      <c r="I140" s="10">
        <f t="shared" ref="I140:J140" si="277">G140-F140</f>
        <v>37288</v>
      </c>
      <c r="J140" s="10">
        <f t="shared" si="277"/>
        <v>40077</v>
      </c>
      <c r="K140" s="9">
        <f t="shared" ref="K140:L140" si="278">I140/247</f>
        <v>150.9635628</v>
      </c>
      <c r="L140" s="9">
        <f t="shared" si="278"/>
        <v>162.2550607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13.5" customHeight="1">
      <c r="A141" s="6">
        <v>44562.0</v>
      </c>
      <c r="B141" s="11">
        <v>140.0</v>
      </c>
      <c r="C141" s="8" t="s">
        <v>9</v>
      </c>
      <c r="D141" s="8" t="s">
        <v>10</v>
      </c>
      <c r="E141" s="8">
        <v>10.0</v>
      </c>
      <c r="F141" s="9">
        <v>36345.0</v>
      </c>
      <c r="G141" s="9">
        <v>97283.0</v>
      </c>
      <c r="H141" s="9">
        <v>161141.0</v>
      </c>
      <c r="I141" s="10">
        <f t="shared" ref="I141:J141" si="279">G141-F141</f>
        <v>60938</v>
      </c>
      <c r="J141" s="10">
        <f t="shared" si="279"/>
        <v>63858</v>
      </c>
      <c r="K141" s="9">
        <f t="shared" ref="K141:L141" si="280">I141/247</f>
        <v>246.7125506</v>
      </c>
      <c r="L141" s="9">
        <f t="shared" si="280"/>
        <v>258.534413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13.5" customHeight="1">
      <c r="A142" s="6">
        <v>44562.0</v>
      </c>
      <c r="B142" s="11">
        <v>141.0</v>
      </c>
      <c r="C142" s="8" t="s">
        <v>9</v>
      </c>
      <c r="D142" s="8" t="s">
        <v>10</v>
      </c>
      <c r="E142" s="8">
        <v>10.0</v>
      </c>
      <c r="F142" s="9">
        <v>29216.0</v>
      </c>
      <c r="G142" s="9">
        <v>73936.0</v>
      </c>
      <c r="H142" s="9">
        <v>121827.0</v>
      </c>
      <c r="I142" s="10">
        <f t="shared" ref="I142:J142" si="281">G142-F142</f>
        <v>44720</v>
      </c>
      <c r="J142" s="10">
        <f t="shared" si="281"/>
        <v>47891</v>
      </c>
      <c r="K142" s="9">
        <f t="shared" ref="K142:L142" si="282">I142/247</f>
        <v>181.0526316</v>
      </c>
      <c r="L142" s="9">
        <f t="shared" si="282"/>
        <v>193.8906883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13.5" customHeight="1">
      <c r="A143" s="6">
        <v>44562.0</v>
      </c>
      <c r="B143" s="11">
        <v>142.0</v>
      </c>
      <c r="C143" s="8" t="s">
        <v>9</v>
      </c>
      <c r="D143" s="8" t="s">
        <v>10</v>
      </c>
      <c r="E143" s="8">
        <v>10.0</v>
      </c>
      <c r="F143" s="9">
        <v>28246.0</v>
      </c>
      <c r="G143" s="9">
        <v>111498.0</v>
      </c>
      <c r="H143" s="9">
        <v>192389.0</v>
      </c>
      <c r="I143" s="10">
        <f t="shared" ref="I143:J143" si="283">G143-F143</f>
        <v>83252</v>
      </c>
      <c r="J143" s="10">
        <f t="shared" si="283"/>
        <v>80891</v>
      </c>
      <c r="K143" s="9">
        <f t="shared" ref="K143:L143" si="284">I143/247</f>
        <v>337.0526316</v>
      </c>
      <c r="L143" s="9">
        <f t="shared" si="284"/>
        <v>327.4939271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13.5" customHeight="1">
      <c r="A144" s="6">
        <v>44562.0</v>
      </c>
      <c r="B144" s="11">
        <v>143.0</v>
      </c>
      <c r="C144" s="8" t="s">
        <v>9</v>
      </c>
      <c r="D144" s="8" t="s">
        <v>10</v>
      </c>
      <c r="E144" s="8">
        <v>10.0</v>
      </c>
      <c r="F144" s="9">
        <v>18969.0</v>
      </c>
      <c r="G144" s="9">
        <v>63336.0</v>
      </c>
      <c r="H144" s="9">
        <v>105800.0</v>
      </c>
      <c r="I144" s="10">
        <f t="shared" ref="I144:J144" si="285">G144-F144</f>
        <v>44367</v>
      </c>
      <c r="J144" s="10">
        <f t="shared" si="285"/>
        <v>42464</v>
      </c>
      <c r="K144" s="9">
        <f t="shared" ref="K144:L144" si="286">I144/247</f>
        <v>179.6234818</v>
      </c>
      <c r="L144" s="9">
        <f t="shared" si="286"/>
        <v>171.9190283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13.5" customHeight="1">
      <c r="A145" s="6">
        <v>44562.0</v>
      </c>
      <c r="B145" s="11">
        <v>144.0</v>
      </c>
      <c r="C145" s="8" t="s">
        <v>9</v>
      </c>
      <c r="D145" s="8" t="s">
        <v>10</v>
      </c>
      <c r="E145" s="8">
        <v>10.0</v>
      </c>
      <c r="F145" s="9">
        <v>61967.0</v>
      </c>
      <c r="G145" s="9">
        <v>154256.0</v>
      </c>
      <c r="H145" s="9">
        <v>176518.0</v>
      </c>
      <c r="I145" s="10">
        <f t="shared" ref="I145:J145" si="287">G145-F145</f>
        <v>92289</v>
      </c>
      <c r="J145" s="10">
        <f t="shared" si="287"/>
        <v>22262</v>
      </c>
      <c r="K145" s="9">
        <f t="shared" ref="K145:L145" si="288">I145/247</f>
        <v>373.6396761</v>
      </c>
      <c r="L145" s="9">
        <f t="shared" si="288"/>
        <v>90.12955466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13.5" customHeight="1">
      <c r="A146" s="6">
        <v>44562.0</v>
      </c>
      <c r="B146" s="11">
        <v>145.0</v>
      </c>
      <c r="C146" s="8" t="s">
        <v>9</v>
      </c>
      <c r="D146" s="8" t="s">
        <v>10</v>
      </c>
      <c r="E146" s="8">
        <v>10.0</v>
      </c>
      <c r="F146" s="9">
        <v>15603.0</v>
      </c>
      <c r="G146" s="9">
        <v>49712.0</v>
      </c>
      <c r="H146" s="9">
        <v>83538.0</v>
      </c>
      <c r="I146" s="10">
        <f t="shared" ref="I146:J146" si="289">G146-F146</f>
        <v>34109</v>
      </c>
      <c r="J146" s="10">
        <f t="shared" si="289"/>
        <v>33826</v>
      </c>
      <c r="K146" s="9">
        <f t="shared" ref="K146:L146" si="290">I146/247</f>
        <v>138.0931174</v>
      </c>
      <c r="L146" s="9">
        <f t="shared" si="290"/>
        <v>136.9473684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13.5" customHeight="1">
      <c r="A147" s="6">
        <v>44562.0</v>
      </c>
      <c r="B147" s="11">
        <v>146.0</v>
      </c>
      <c r="C147" s="8" t="s">
        <v>9</v>
      </c>
      <c r="D147" s="8" t="s">
        <v>10</v>
      </c>
      <c r="E147" s="8">
        <v>10.0</v>
      </c>
      <c r="F147" s="9">
        <v>31511.0</v>
      </c>
      <c r="G147" s="9">
        <v>70916.0</v>
      </c>
      <c r="H147" s="9">
        <v>134014.0</v>
      </c>
      <c r="I147" s="10">
        <f t="shared" ref="I147:J147" si="291">G147-F147</f>
        <v>39405</v>
      </c>
      <c r="J147" s="10">
        <f t="shared" si="291"/>
        <v>63098</v>
      </c>
      <c r="K147" s="9">
        <f t="shared" ref="K147:L147" si="292">I147/247</f>
        <v>159.534413</v>
      </c>
      <c r="L147" s="9">
        <f t="shared" si="292"/>
        <v>255.4574899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13.5" customHeight="1">
      <c r="A148" s="6">
        <v>44562.0</v>
      </c>
      <c r="B148" s="11">
        <v>147.0</v>
      </c>
      <c r="C148" s="8" t="s">
        <v>9</v>
      </c>
      <c r="D148" s="8" t="s">
        <v>10</v>
      </c>
      <c r="E148" s="8">
        <v>10.0</v>
      </c>
      <c r="F148" s="9">
        <v>9440.0</v>
      </c>
      <c r="G148" s="9">
        <v>24930.0</v>
      </c>
      <c r="H148" s="9">
        <v>42335.0</v>
      </c>
      <c r="I148" s="10">
        <f t="shared" ref="I148:J148" si="293">G148-F148</f>
        <v>15490</v>
      </c>
      <c r="J148" s="10">
        <f t="shared" si="293"/>
        <v>17405</v>
      </c>
      <c r="K148" s="9">
        <f t="shared" ref="K148:L148" si="294">I148/247</f>
        <v>62.71255061</v>
      </c>
      <c r="L148" s="9">
        <f t="shared" si="294"/>
        <v>70.46558704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13.5" customHeight="1">
      <c r="A149" s="6">
        <v>44562.0</v>
      </c>
      <c r="B149" s="11">
        <v>148.0</v>
      </c>
      <c r="C149" s="8" t="s">
        <v>9</v>
      </c>
      <c r="D149" s="8" t="s">
        <v>10</v>
      </c>
      <c r="E149" s="8">
        <v>10.0</v>
      </c>
      <c r="F149" s="9">
        <v>46900.0</v>
      </c>
      <c r="G149" s="9">
        <v>95829.0</v>
      </c>
      <c r="H149" s="9">
        <v>148108.0</v>
      </c>
      <c r="I149" s="10">
        <f t="shared" ref="I149:J149" si="295">G149-F149</f>
        <v>48929</v>
      </c>
      <c r="J149" s="10">
        <f t="shared" si="295"/>
        <v>52279</v>
      </c>
      <c r="K149" s="9">
        <f t="shared" ref="K149:L149" si="296">I149/247</f>
        <v>198.0931174</v>
      </c>
      <c r="L149" s="9">
        <f t="shared" si="296"/>
        <v>211.6558704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13.5" customHeight="1">
      <c r="A150" s="6">
        <v>44562.0</v>
      </c>
      <c r="B150" s="11">
        <v>149.0</v>
      </c>
      <c r="C150" s="8" t="s">
        <v>9</v>
      </c>
      <c r="D150" s="8" t="s">
        <v>10</v>
      </c>
      <c r="E150" s="8">
        <v>10.0</v>
      </c>
      <c r="F150" s="9">
        <v>44905.0</v>
      </c>
      <c r="G150" s="9">
        <v>112800.0</v>
      </c>
      <c r="H150" s="9">
        <v>210247.0</v>
      </c>
      <c r="I150" s="10">
        <f t="shared" ref="I150:J150" si="297">G150-F150</f>
        <v>67895</v>
      </c>
      <c r="J150" s="10">
        <f t="shared" si="297"/>
        <v>97447</v>
      </c>
      <c r="K150" s="9">
        <f t="shared" ref="K150:L150" si="298">I150/247</f>
        <v>274.8785425</v>
      </c>
      <c r="L150" s="9">
        <f t="shared" si="298"/>
        <v>394.5222672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13.5" customHeight="1">
      <c r="A151" s="6">
        <v>44562.0</v>
      </c>
      <c r="B151" s="11">
        <v>150.0</v>
      </c>
      <c r="C151" s="8" t="s">
        <v>9</v>
      </c>
      <c r="D151" s="8" t="s">
        <v>10</v>
      </c>
      <c r="E151" s="8">
        <v>10.0</v>
      </c>
      <c r="F151" s="9"/>
      <c r="G151" s="9">
        <v>55479.0</v>
      </c>
      <c r="H151" s="9">
        <v>104492.0</v>
      </c>
      <c r="I151" s="10"/>
      <c r="J151" s="10">
        <f t="shared" ref="J151:J152" si="299">H151-G151</f>
        <v>49013</v>
      </c>
      <c r="K151" s="9"/>
      <c r="L151" s="9">
        <f t="shared" ref="L151:L152" si="300">J151/247</f>
        <v>198.4331984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13.5" customHeight="1">
      <c r="A152" s="6">
        <v>44562.0</v>
      </c>
      <c r="B152" s="11">
        <v>151.0</v>
      </c>
      <c r="C152" s="8" t="s">
        <v>9</v>
      </c>
      <c r="D152" s="8" t="s">
        <v>10</v>
      </c>
      <c r="E152" s="8">
        <v>10.0</v>
      </c>
      <c r="F152" s="9"/>
      <c r="G152" s="9">
        <v>66130.0</v>
      </c>
      <c r="H152" s="9">
        <v>132397.0</v>
      </c>
      <c r="I152" s="10"/>
      <c r="J152" s="10">
        <f t="shared" si="299"/>
        <v>66267</v>
      </c>
      <c r="K152" s="9"/>
      <c r="L152" s="9">
        <f t="shared" si="300"/>
        <v>268.2874494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13.5" customHeight="1">
      <c r="A153" s="6">
        <v>44562.0</v>
      </c>
      <c r="B153" s="11">
        <v>152.0</v>
      </c>
      <c r="C153" s="8" t="s">
        <v>11</v>
      </c>
      <c r="D153" s="8" t="s">
        <v>10</v>
      </c>
      <c r="E153" s="8">
        <v>10.0</v>
      </c>
      <c r="F153" s="9">
        <v>30579.0</v>
      </c>
      <c r="G153" s="9">
        <v>90285.0</v>
      </c>
      <c r="H153" s="9">
        <v>132066.0</v>
      </c>
      <c r="I153" s="10">
        <f t="shared" ref="I153:J153" si="301">G153-F153</f>
        <v>59706</v>
      </c>
      <c r="J153" s="10">
        <f t="shared" si="301"/>
        <v>41781</v>
      </c>
      <c r="K153" s="9">
        <f t="shared" ref="K153:L153" si="302">I153/247</f>
        <v>241.7246964</v>
      </c>
      <c r="L153" s="9">
        <f t="shared" si="302"/>
        <v>169.1538462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13.5" customHeight="1">
      <c r="A154" s="6">
        <v>44562.0</v>
      </c>
      <c r="B154" s="11">
        <v>153.0</v>
      </c>
      <c r="C154" s="8" t="s">
        <v>11</v>
      </c>
      <c r="D154" s="8" t="s">
        <v>10</v>
      </c>
      <c r="E154" s="8">
        <v>10.0</v>
      </c>
      <c r="F154" s="9">
        <v>43251.0</v>
      </c>
      <c r="G154" s="9">
        <v>128243.0</v>
      </c>
      <c r="H154" s="9">
        <v>174697.0</v>
      </c>
      <c r="I154" s="10">
        <f t="shared" ref="I154:J154" si="303">G154-F154</f>
        <v>84992</v>
      </c>
      <c r="J154" s="10">
        <f t="shared" si="303"/>
        <v>46454</v>
      </c>
      <c r="K154" s="9">
        <f t="shared" ref="K154:L154" si="304">I154/247</f>
        <v>344.097166</v>
      </c>
      <c r="L154" s="9">
        <f t="shared" si="304"/>
        <v>188.0728745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13.5" customHeight="1">
      <c r="A155" s="6">
        <v>44562.0</v>
      </c>
      <c r="B155" s="11">
        <v>154.0</v>
      </c>
      <c r="C155" s="8" t="s">
        <v>11</v>
      </c>
      <c r="D155" s="8" t="s">
        <v>10</v>
      </c>
      <c r="E155" s="8">
        <v>10.0</v>
      </c>
      <c r="F155" s="9">
        <v>24021.0</v>
      </c>
      <c r="G155" s="9">
        <v>98270.0</v>
      </c>
      <c r="H155" s="9">
        <v>177835.0</v>
      </c>
      <c r="I155" s="10">
        <f t="shared" ref="I155:J155" si="305">G155-F155</f>
        <v>74249</v>
      </c>
      <c r="J155" s="10">
        <f t="shared" si="305"/>
        <v>79565</v>
      </c>
      <c r="K155" s="9">
        <f t="shared" ref="K155:L155" si="306">I155/247</f>
        <v>300.6032389</v>
      </c>
      <c r="L155" s="9">
        <f t="shared" si="306"/>
        <v>322.1255061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13.5" customHeight="1">
      <c r="A156" s="6">
        <v>44562.0</v>
      </c>
      <c r="B156" s="11">
        <v>155.0</v>
      </c>
      <c r="C156" s="8" t="s">
        <v>11</v>
      </c>
      <c r="D156" s="8" t="s">
        <v>10</v>
      </c>
      <c r="E156" s="8">
        <v>10.0</v>
      </c>
      <c r="F156" s="9">
        <v>24997.0</v>
      </c>
      <c r="G156" s="9">
        <v>72584.0</v>
      </c>
      <c r="H156" s="9">
        <v>129157.0</v>
      </c>
      <c r="I156" s="10">
        <f t="shared" ref="I156:J156" si="307">G156-F156</f>
        <v>47587</v>
      </c>
      <c r="J156" s="10">
        <f t="shared" si="307"/>
        <v>56573</v>
      </c>
      <c r="K156" s="9">
        <f t="shared" ref="K156:L156" si="308">I156/247</f>
        <v>192.659919</v>
      </c>
      <c r="L156" s="9">
        <f t="shared" si="308"/>
        <v>229.0404858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13.5" customHeight="1">
      <c r="A157" s="6">
        <v>44562.0</v>
      </c>
      <c r="B157" s="11">
        <v>156.0</v>
      </c>
      <c r="C157" s="8" t="s">
        <v>11</v>
      </c>
      <c r="D157" s="8" t="s">
        <v>10</v>
      </c>
      <c r="E157" s="8">
        <v>10.0</v>
      </c>
      <c r="F157" s="9">
        <v>19211.0</v>
      </c>
      <c r="G157" s="9">
        <v>68082.0</v>
      </c>
      <c r="H157" s="9">
        <v>111464.0</v>
      </c>
      <c r="I157" s="10">
        <f t="shared" ref="I157:J157" si="309">G157-F157</f>
        <v>48871</v>
      </c>
      <c r="J157" s="10">
        <f t="shared" si="309"/>
        <v>43382</v>
      </c>
      <c r="K157" s="9">
        <f t="shared" ref="K157:L157" si="310">I157/247</f>
        <v>197.8582996</v>
      </c>
      <c r="L157" s="9">
        <f t="shared" si="310"/>
        <v>175.6356275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13.5" customHeight="1">
      <c r="A158" s="6">
        <v>44562.0</v>
      </c>
      <c r="B158" s="11">
        <v>157.0</v>
      </c>
      <c r="C158" s="8" t="s">
        <v>11</v>
      </c>
      <c r="D158" s="8" t="s">
        <v>10</v>
      </c>
      <c r="E158" s="8">
        <v>10.0</v>
      </c>
      <c r="F158" s="9">
        <v>18474.0</v>
      </c>
      <c r="G158" s="9">
        <v>70482.0</v>
      </c>
      <c r="H158" s="9">
        <v>77371.0</v>
      </c>
      <c r="I158" s="10">
        <f t="shared" ref="I158:J158" si="311">G158-F158</f>
        <v>52008</v>
      </c>
      <c r="J158" s="10">
        <f t="shared" si="311"/>
        <v>6889</v>
      </c>
      <c r="K158" s="9">
        <f t="shared" ref="K158:L158" si="312">I158/247</f>
        <v>210.5587045</v>
      </c>
      <c r="L158" s="9">
        <f t="shared" si="312"/>
        <v>27.89068826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13.5" customHeight="1">
      <c r="A159" s="6">
        <v>44562.0</v>
      </c>
      <c r="B159" s="11">
        <v>158.0</v>
      </c>
      <c r="C159" s="8" t="s">
        <v>11</v>
      </c>
      <c r="D159" s="8" t="s">
        <v>10</v>
      </c>
      <c r="E159" s="8">
        <v>10.0</v>
      </c>
      <c r="F159" s="9">
        <v>22399.0</v>
      </c>
      <c r="G159" s="9">
        <v>73860.0</v>
      </c>
      <c r="H159" s="9">
        <v>117563.0</v>
      </c>
      <c r="I159" s="10">
        <f t="shared" ref="I159:J159" si="313">G159-F159</f>
        <v>51461</v>
      </c>
      <c r="J159" s="10">
        <f t="shared" si="313"/>
        <v>43703</v>
      </c>
      <c r="K159" s="9">
        <f t="shared" ref="K159:L159" si="314">I159/247</f>
        <v>208.3441296</v>
      </c>
      <c r="L159" s="9">
        <f t="shared" si="314"/>
        <v>176.9352227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13.5" customHeight="1">
      <c r="A160" s="6">
        <v>44562.0</v>
      </c>
      <c r="B160" s="11">
        <v>159.0</v>
      </c>
      <c r="C160" s="8" t="s">
        <v>11</v>
      </c>
      <c r="D160" s="8" t="s">
        <v>10</v>
      </c>
      <c r="E160" s="8">
        <v>10.0</v>
      </c>
      <c r="F160" s="9">
        <v>13046.0</v>
      </c>
      <c r="G160" s="9">
        <v>43215.0</v>
      </c>
      <c r="H160" s="9">
        <v>69796.0</v>
      </c>
      <c r="I160" s="10">
        <f t="shared" ref="I160:J160" si="315">G160-F160</f>
        <v>30169</v>
      </c>
      <c r="J160" s="10">
        <f t="shared" si="315"/>
        <v>26581</v>
      </c>
      <c r="K160" s="9">
        <f t="shared" ref="K160:L160" si="316">I160/247</f>
        <v>122.1417004</v>
      </c>
      <c r="L160" s="9">
        <f t="shared" si="316"/>
        <v>107.6153846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13.5" customHeight="1">
      <c r="A161" s="6">
        <v>44562.0</v>
      </c>
      <c r="B161" s="11">
        <v>160.0</v>
      </c>
      <c r="C161" s="8" t="s">
        <v>11</v>
      </c>
      <c r="D161" s="8" t="s">
        <v>10</v>
      </c>
      <c r="E161" s="8">
        <v>10.0</v>
      </c>
      <c r="F161" s="9">
        <v>52811.0</v>
      </c>
      <c r="G161" s="9">
        <v>153278.0</v>
      </c>
      <c r="H161" s="9">
        <v>261820.0</v>
      </c>
      <c r="I161" s="10">
        <f t="shared" ref="I161:J161" si="317">G161-F161</f>
        <v>100467</v>
      </c>
      <c r="J161" s="10">
        <f t="shared" si="317"/>
        <v>108542</v>
      </c>
      <c r="K161" s="9">
        <f t="shared" ref="K161:L161" si="318">I161/247</f>
        <v>406.7489879</v>
      </c>
      <c r="L161" s="9">
        <f t="shared" si="318"/>
        <v>439.4412955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13.5" customHeight="1">
      <c r="A162" s="6">
        <v>44562.0</v>
      </c>
      <c r="B162" s="11">
        <v>161.0</v>
      </c>
      <c r="C162" s="8" t="s">
        <v>11</v>
      </c>
      <c r="D162" s="8" t="s">
        <v>10</v>
      </c>
      <c r="E162" s="8">
        <v>10.0</v>
      </c>
      <c r="F162" s="9">
        <v>47084.0</v>
      </c>
      <c r="G162" s="9">
        <v>133618.0</v>
      </c>
      <c r="H162" s="9">
        <v>244238.0</v>
      </c>
      <c r="I162" s="10">
        <f t="shared" ref="I162:J162" si="319">G162-F162</f>
        <v>86534</v>
      </c>
      <c r="J162" s="10">
        <f t="shared" si="319"/>
        <v>110620</v>
      </c>
      <c r="K162" s="9">
        <f t="shared" ref="K162:L162" si="320">I162/247</f>
        <v>350.340081</v>
      </c>
      <c r="L162" s="9">
        <f t="shared" si="320"/>
        <v>447.854251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13.5" customHeight="1">
      <c r="A163" s="6">
        <v>44562.0</v>
      </c>
      <c r="B163" s="11">
        <v>162.0</v>
      </c>
      <c r="C163" s="8" t="s">
        <v>11</v>
      </c>
      <c r="D163" s="8" t="s">
        <v>10</v>
      </c>
      <c r="E163" s="8">
        <v>10.0</v>
      </c>
      <c r="F163" s="9">
        <v>141457.0</v>
      </c>
      <c r="G163" s="9">
        <v>201169.0</v>
      </c>
      <c r="H163" s="9">
        <v>262536.0</v>
      </c>
      <c r="I163" s="10">
        <f t="shared" ref="I163:J163" si="321">G163-F163</f>
        <v>59712</v>
      </c>
      <c r="J163" s="10">
        <f t="shared" si="321"/>
        <v>61367</v>
      </c>
      <c r="K163" s="9">
        <f t="shared" ref="K163:L163" si="322">I163/247</f>
        <v>241.7489879</v>
      </c>
      <c r="L163" s="9">
        <f t="shared" si="322"/>
        <v>248.4493927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13.5" customHeight="1">
      <c r="A164" s="6">
        <v>44562.0</v>
      </c>
      <c r="B164" s="11">
        <v>163.0</v>
      </c>
      <c r="C164" s="8" t="s">
        <v>11</v>
      </c>
      <c r="D164" s="8" t="s">
        <v>10</v>
      </c>
      <c r="E164" s="8">
        <v>10.0</v>
      </c>
      <c r="F164" s="9">
        <v>145071.0</v>
      </c>
      <c r="G164" s="9">
        <v>199309.0</v>
      </c>
      <c r="H164" s="9">
        <v>252167.0</v>
      </c>
      <c r="I164" s="10">
        <f t="shared" ref="I164:J164" si="323">G164-F164</f>
        <v>54238</v>
      </c>
      <c r="J164" s="10">
        <f t="shared" si="323"/>
        <v>52858</v>
      </c>
      <c r="K164" s="9">
        <f t="shared" ref="K164:L164" si="324">I164/247</f>
        <v>219.5870445</v>
      </c>
      <c r="L164" s="9">
        <f t="shared" si="324"/>
        <v>214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13.5" customHeight="1">
      <c r="A165" s="6">
        <v>44562.0</v>
      </c>
      <c r="B165" s="11">
        <v>164.0</v>
      </c>
      <c r="C165" s="8" t="s">
        <v>11</v>
      </c>
      <c r="D165" s="8" t="s">
        <v>10</v>
      </c>
      <c r="E165" s="8">
        <v>10.0</v>
      </c>
      <c r="F165" s="9">
        <v>103200.0</v>
      </c>
      <c r="G165" s="9">
        <v>137313.0</v>
      </c>
      <c r="H165" s="9">
        <v>157135.0</v>
      </c>
      <c r="I165" s="10">
        <f t="shared" ref="I165:J165" si="325">G165-F165</f>
        <v>34113</v>
      </c>
      <c r="J165" s="10">
        <f t="shared" si="325"/>
        <v>19822</v>
      </c>
      <c r="K165" s="9">
        <f t="shared" ref="K165:L165" si="326">I165/247</f>
        <v>138.1093117</v>
      </c>
      <c r="L165" s="9">
        <f t="shared" si="326"/>
        <v>80.25101215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13.5" customHeight="1">
      <c r="A166" s="6">
        <v>44562.0</v>
      </c>
      <c r="B166" s="11">
        <v>165.0</v>
      </c>
      <c r="C166" s="8" t="s">
        <v>11</v>
      </c>
      <c r="D166" s="8" t="s">
        <v>10</v>
      </c>
      <c r="E166" s="8">
        <v>10.0</v>
      </c>
      <c r="F166" s="9">
        <v>62031.0</v>
      </c>
      <c r="G166" s="9">
        <v>82616.0</v>
      </c>
      <c r="H166" s="9">
        <v>100411.0</v>
      </c>
      <c r="I166" s="10">
        <f t="shared" ref="I166:J166" si="327">G166-F166</f>
        <v>20585</v>
      </c>
      <c r="J166" s="10">
        <f t="shared" si="327"/>
        <v>17795</v>
      </c>
      <c r="K166" s="9">
        <f t="shared" ref="K166:L166" si="328">I166/247</f>
        <v>83.34008097</v>
      </c>
      <c r="L166" s="9">
        <f t="shared" si="328"/>
        <v>72.04453441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13.5" customHeight="1">
      <c r="A167" s="6">
        <v>44562.0</v>
      </c>
      <c r="B167" s="11">
        <v>166.0</v>
      </c>
      <c r="C167" s="8" t="s">
        <v>11</v>
      </c>
      <c r="D167" s="8" t="s">
        <v>10</v>
      </c>
      <c r="E167" s="8">
        <v>10.0</v>
      </c>
      <c r="F167" s="9">
        <v>127330.0</v>
      </c>
      <c r="G167" s="9">
        <v>171635.0</v>
      </c>
      <c r="H167" s="9">
        <v>214506.0</v>
      </c>
      <c r="I167" s="10">
        <f t="shared" ref="I167:J167" si="329">G167-F167</f>
        <v>44305</v>
      </c>
      <c r="J167" s="10">
        <f t="shared" si="329"/>
        <v>42871</v>
      </c>
      <c r="K167" s="9">
        <f t="shared" ref="K167:L167" si="330">I167/247</f>
        <v>179.3724696</v>
      </c>
      <c r="L167" s="9">
        <f t="shared" si="330"/>
        <v>173.5668016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13.5" customHeight="1">
      <c r="A168" s="6">
        <v>44562.0</v>
      </c>
      <c r="B168" s="11">
        <v>167.0</v>
      </c>
      <c r="C168" s="8" t="s">
        <v>11</v>
      </c>
      <c r="D168" s="8" t="s">
        <v>10</v>
      </c>
      <c r="E168" s="8">
        <v>10.0</v>
      </c>
      <c r="F168" s="9">
        <v>166197.0</v>
      </c>
      <c r="G168" s="9">
        <v>209339.0</v>
      </c>
      <c r="H168" s="9">
        <v>267722.0</v>
      </c>
      <c r="I168" s="10">
        <f t="shared" ref="I168:J168" si="331">G168-F168</f>
        <v>43142</v>
      </c>
      <c r="J168" s="10">
        <f t="shared" si="331"/>
        <v>58383</v>
      </c>
      <c r="K168" s="9">
        <f t="shared" ref="K168:L168" si="332">I168/247</f>
        <v>174.6639676</v>
      </c>
      <c r="L168" s="9">
        <f t="shared" si="332"/>
        <v>236.3684211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13.5" customHeight="1">
      <c r="A169" s="6">
        <v>44562.0</v>
      </c>
      <c r="B169" s="11">
        <v>168.0</v>
      </c>
      <c r="C169" s="8" t="s">
        <v>11</v>
      </c>
      <c r="D169" s="8" t="s">
        <v>10</v>
      </c>
      <c r="E169" s="8">
        <v>10.0</v>
      </c>
      <c r="F169" s="9">
        <v>241134.0</v>
      </c>
      <c r="G169" s="9">
        <v>322100.0</v>
      </c>
      <c r="H169" s="9">
        <v>436702.0</v>
      </c>
      <c r="I169" s="10">
        <f t="shared" ref="I169:J169" si="333">G169-F169</f>
        <v>80966</v>
      </c>
      <c r="J169" s="10">
        <f t="shared" si="333"/>
        <v>114602</v>
      </c>
      <c r="K169" s="9">
        <f t="shared" ref="K169:L169" si="334">I169/247</f>
        <v>327.7975709</v>
      </c>
      <c r="L169" s="9">
        <f t="shared" si="334"/>
        <v>463.9757085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13.5" customHeight="1">
      <c r="A170" s="6">
        <v>44562.0</v>
      </c>
      <c r="B170" s="11">
        <v>169.0</v>
      </c>
      <c r="C170" s="8" t="s">
        <v>11</v>
      </c>
      <c r="D170" s="8" t="s">
        <v>10</v>
      </c>
      <c r="E170" s="8">
        <v>10.0</v>
      </c>
      <c r="F170" s="9">
        <v>132555.0</v>
      </c>
      <c r="G170" s="9">
        <v>197318.0</v>
      </c>
      <c r="H170" s="9">
        <v>256582.0</v>
      </c>
      <c r="I170" s="10">
        <f t="shared" ref="I170:J170" si="335">G170-F170</f>
        <v>64763</v>
      </c>
      <c r="J170" s="10">
        <f t="shared" si="335"/>
        <v>59264</v>
      </c>
      <c r="K170" s="9">
        <f t="shared" ref="K170:L170" si="336">I170/247</f>
        <v>262.1983806</v>
      </c>
      <c r="L170" s="9">
        <f t="shared" si="336"/>
        <v>239.9352227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13.5" customHeight="1">
      <c r="A171" s="6">
        <v>44562.0</v>
      </c>
      <c r="B171" s="11">
        <v>170.0</v>
      </c>
      <c r="C171" s="8" t="s">
        <v>11</v>
      </c>
      <c r="D171" s="8" t="s">
        <v>10</v>
      </c>
      <c r="E171" s="8">
        <v>10.0</v>
      </c>
      <c r="F171" s="9">
        <v>165121.0</v>
      </c>
      <c r="G171" s="9">
        <v>233074.0</v>
      </c>
      <c r="H171" s="9">
        <v>303327.0</v>
      </c>
      <c r="I171" s="10">
        <f t="shared" ref="I171:J171" si="337">G171-F171</f>
        <v>67953</v>
      </c>
      <c r="J171" s="10">
        <f t="shared" si="337"/>
        <v>70253</v>
      </c>
      <c r="K171" s="9">
        <f t="shared" ref="K171:L171" si="338">I171/247</f>
        <v>275.1133603</v>
      </c>
      <c r="L171" s="9">
        <f t="shared" si="338"/>
        <v>284.4251012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13.5" customHeight="1">
      <c r="A172" s="6">
        <v>44562.0</v>
      </c>
      <c r="B172" s="11">
        <v>171.0</v>
      </c>
      <c r="C172" s="8" t="s">
        <v>11</v>
      </c>
      <c r="D172" s="8" t="s">
        <v>10</v>
      </c>
      <c r="E172" s="8">
        <v>10.0</v>
      </c>
      <c r="F172" s="9">
        <v>65257.0</v>
      </c>
      <c r="G172" s="9">
        <v>93330.0</v>
      </c>
      <c r="H172" s="9">
        <v>121284.0</v>
      </c>
      <c r="I172" s="10">
        <f t="shared" ref="I172:J172" si="339">G172-F172</f>
        <v>28073</v>
      </c>
      <c r="J172" s="10">
        <f t="shared" si="339"/>
        <v>27954</v>
      </c>
      <c r="K172" s="9">
        <f t="shared" ref="K172:L172" si="340">I172/247</f>
        <v>113.6558704</v>
      </c>
      <c r="L172" s="9">
        <f t="shared" si="340"/>
        <v>113.1740891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13.5" customHeight="1">
      <c r="A173" s="6">
        <v>44562.0</v>
      </c>
      <c r="B173" s="11">
        <v>172.0</v>
      </c>
      <c r="C173" s="8" t="s">
        <v>11</v>
      </c>
      <c r="D173" s="8" t="s">
        <v>10</v>
      </c>
      <c r="E173" s="8">
        <v>10.0</v>
      </c>
      <c r="F173" s="9">
        <v>119936.0</v>
      </c>
      <c r="G173" s="9">
        <v>163090.0</v>
      </c>
      <c r="H173" s="9">
        <v>199049.0</v>
      </c>
      <c r="I173" s="10">
        <f t="shared" ref="I173:J173" si="341">G173-F173</f>
        <v>43154</v>
      </c>
      <c r="J173" s="10">
        <f t="shared" si="341"/>
        <v>35959</v>
      </c>
      <c r="K173" s="9">
        <f t="shared" ref="K173:L173" si="342">I173/247</f>
        <v>174.7125506</v>
      </c>
      <c r="L173" s="9">
        <f t="shared" si="342"/>
        <v>145.582996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13.5" customHeight="1">
      <c r="A174" s="6">
        <v>44562.0</v>
      </c>
      <c r="B174" s="11">
        <v>173.0</v>
      </c>
      <c r="C174" s="8" t="s">
        <v>11</v>
      </c>
      <c r="D174" s="8" t="s">
        <v>10</v>
      </c>
      <c r="E174" s="8">
        <v>10.0</v>
      </c>
      <c r="F174" s="9">
        <v>119952.0</v>
      </c>
      <c r="G174" s="9">
        <v>155422.0</v>
      </c>
      <c r="H174" s="9">
        <v>199398.0</v>
      </c>
      <c r="I174" s="10">
        <f t="shared" ref="I174:J174" si="343">G174-F174</f>
        <v>35470</v>
      </c>
      <c r="J174" s="10">
        <f t="shared" si="343"/>
        <v>43976</v>
      </c>
      <c r="K174" s="9">
        <f t="shared" ref="K174:L174" si="344">I174/247</f>
        <v>143.6032389</v>
      </c>
      <c r="L174" s="9">
        <f t="shared" si="344"/>
        <v>178.0404858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13.5" customHeight="1">
      <c r="A175" s="6">
        <v>44562.0</v>
      </c>
      <c r="B175" s="11">
        <v>174.0</v>
      </c>
      <c r="C175" s="8" t="s">
        <v>11</v>
      </c>
      <c r="D175" s="8" t="s">
        <v>10</v>
      </c>
      <c r="E175" s="8">
        <v>10.0</v>
      </c>
      <c r="F175" s="9">
        <v>187095.0</v>
      </c>
      <c r="G175" s="9">
        <v>242164.0</v>
      </c>
      <c r="H175" s="9">
        <v>279418.0</v>
      </c>
      <c r="I175" s="10">
        <f t="shared" ref="I175:J175" si="345">G175-F175</f>
        <v>55069</v>
      </c>
      <c r="J175" s="10">
        <f t="shared" si="345"/>
        <v>37254</v>
      </c>
      <c r="K175" s="9">
        <f t="shared" ref="K175:L175" si="346">I175/247</f>
        <v>222.951417</v>
      </c>
      <c r="L175" s="9">
        <f t="shared" si="346"/>
        <v>150.8259109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13.5" customHeight="1">
      <c r="A176" s="6">
        <v>44562.0</v>
      </c>
      <c r="B176" s="11">
        <v>175.0</v>
      </c>
      <c r="C176" s="8" t="s">
        <v>11</v>
      </c>
      <c r="D176" s="8" t="s">
        <v>10</v>
      </c>
      <c r="E176" s="8">
        <v>10.0</v>
      </c>
      <c r="F176" s="9">
        <v>138761.0</v>
      </c>
      <c r="G176" s="9">
        <v>189648.0</v>
      </c>
      <c r="H176" s="9">
        <v>235938.0</v>
      </c>
      <c r="I176" s="10">
        <f t="shared" ref="I176:J176" si="347">G176-F176</f>
        <v>50887</v>
      </c>
      <c r="J176" s="10">
        <f t="shared" si="347"/>
        <v>46290</v>
      </c>
      <c r="K176" s="9">
        <f t="shared" ref="K176:L176" si="348">I176/247</f>
        <v>206.0202429</v>
      </c>
      <c r="L176" s="9">
        <f t="shared" si="348"/>
        <v>187.4089069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13.5" customHeight="1">
      <c r="A177" s="6">
        <v>44562.0</v>
      </c>
      <c r="B177" s="11">
        <v>176.0</v>
      </c>
      <c r="C177" s="8" t="s">
        <v>11</v>
      </c>
      <c r="D177" s="8" t="s">
        <v>10</v>
      </c>
      <c r="E177" s="8">
        <v>10.0</v>
      </c>
      <c r="F177" s="9">
        <v>148057.0</v>
      </c>
      <c r="G177" s="9">
        <v>192812.0</v>
      </c>
      <c r="H177" s="9">
        <v>242045.0</v>
      </c>
      <c r="I177" s="10">
        <f t="shared" ref="I177:J177" si="349">G177-F177</f>
        <v>44755</v>
      </c>
      <c r="J177" s="10">
        <f t="shared" si="349"/>
        <v>49233</v>
      </c>
      <c r="K177" s="9">
        <f t="shared" ref="K177:L177" si="350">I177/247</f>
        <v>181.194332</v>
      </c>
      <c r="L177" s="9">
        <f t="shared" si="350"/>
        <v>199.3238866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13.5" customHeight="1">
      <c r="A178" s="6">
        <v>44562.0</v>
      </c>
      <c r="B178" s="11">
        <v>177.0</v>
      </c>
      <c r="C178" s="8" t="s">
        <v>11</v>
      </c>
      <c r="D178" s="8" t="s">
        <v>10</v>
      </c>
      <c r="E178" s="8">
        <v>10.0</v>
      </c>
      <c r="F178" s="9">
        <v>96566.0</v>
      </c>
      <c r="G178" s="9">
        <v>135216.0</v>
      </c>
      <c r="H178" s="9">
        <v>170400.0</v>
      </c>
      <c r="I178" s="10">
        <f t="shared" ref="I178:J178" si="351">G178-F178</f>
        <v>38650</v>
      </c>
      <c r="J178" s="10">
        <f t="shared" si="351"/>
        <v>35184</v>
      </c>
      <c r="K178" s="9">
        <f t="shared" ref="K178:L178" si="352">I178/247</f>
        <v>156.4777328</v>
      </c>
      <c r="L178" s="9">
        <f t="shared" si="352"/>
        <v>142.4453441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13.5" customHeight="1">
      <c r="A179" s="6">
        <v>44562.0</v>
      </c>
      <c r="B179" s="11">
        <v>178.0</v>
      </c>
      <c r="C179" s="8" t="s">
        <v>11</v>
      </c>
      <c r="D179" s="8" t="s">
        <v>10</v>
      </c>
      <c r="E179" s="8">
        <v>10.0</v>
      </c>
      <c r="F179" s="9">
        <v>118785.0</v>
      </c>
      <c r="G179" s="9">
        <v>159639.0</v>
      </c>
      <c r="H179" s="9">
        <v>201187.0</v>
      </c>
      <c r="I179" s="10">
        <f t="shared" ref="I179:J179" si="353">G179-F179</f>
        <v>40854</v>
      </c>
      <c r="J179" s="10">
        <f t="shared" si="353"/>
        <v>41548</v>
      </c>
      <c r="K179" s="9">
        <f t="shared" ref="K179:L179" si="354">I179/247</f>
        <v>165.4008097</v>
      </c>
      <c r="L179" s="9">
        <f t="shared" si="354"/>
        <v>168.2105263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13.5" customHeight="1">
      <c r="A180" s="6">
        <v>44562.0</v>
      </c>
      <c r="B180" s="11">
        <v>179.0</v>
      </c>
      <c r="C180" s="8" t="s">
        <v>11</v>
      </c>
      <c r="D180" s="8" t="s">
        <v>10</v>
      </c>
      <c r="E180" s="8">
        <v>10.0</v>
      </c>
      <c r="F180" s="9">
        <v>116500.0</v>
      </c>
      <c r="G180" s="9">
        <v>118350.0</v>
      </c>
      <c r="H180" s="9">
        <v>146514.0</v>
      </c>
      <c r="I180" s="10">
        <f t="shared" ref="I180:J180" si="355">G180-F180</f>
        <v>1850</v>
      </c>
      <c r="J180" s="10">
        <f t="shared" si="355"/>
        <v>28164</v>
      </c>
      <c r="K180" s="9">
        <f t="shared" ref="K180:L180" si="356">I180/247</f>
        <v>7.489878543</v>
      </c>
      <c r="L180" s="9">
        <f t="shared" si="356"/>
        <v>114.0242915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13.5" customHeight="1">
      <c r="A181" s="6">
        <v>44562.0</v>
      </c>
      <c r="B181" s="11">
        <v>180.0</v>
      </c>
      <c r="C181" s="8" t="s">
        <v>11</v>
      </c>
      <c r="D181" s="8" t="s">
        <v>10</v>
      </c>
      <c r="E181" s="8">
        <v>10.0</v>
      </c>
      <c r="F181" s="9">
        <v>110283.0</v>
      </c>
      <c r="G181" s="9">
        <v>153979.0</v>
      </c>
      <c r="H181" s="9">
        <v>204134.0</v>
      </c>
      <c r="I181" s="10">
        <f t="shared" ref="I181:J181" si="357">G181-F181</f>
        <v>43696</v>
      </c>
      <c r="J181" s="10">
        <f t="shared" si="357"/>
        <v>50155</v>
      </c>
      <c r="K181" s="9">
        <f t="shared" ref="K181:L181" si="358">I181/247</f>
        <v>176.9068826</v>
      </c>
      <c r="L181" s="9">
        <f t="shared" si="358"/>
        <v>203.0566802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13.5" customHeight="1">
      <c r="A182" s="6">
        <v>44562.0</v>
      </c>
      <c r="B182" s="11">
        <v>181.0</v>
      </c>
      <c r="C182" s="8" t="s">
        <v>11</v>
      </c>
      <c r="D182" s="8" t="s">
        <v>10</v>
      </c>
      <c r="E182" s="8">
        <v>10.0</v>
      </c>
      <c r="F182" s="9">
        <v>117935.0</v>
      </c>
      <c r="G182" s="9">
        <v>171683.0</v>
      </c>
      <c r="H182" s="9">
        <v>220067.0</v>
      </c>
      <c r="I182" s="10">
        <f t="shared" ref="I182:J182" si="359">G182-F182</f>
        <v>53748</v>
      </c>
      <c r="J182" s="10">
        <f t="shared" si="359"/>
        <v>48384</v>
      </c>
      <c r="K182" s="9">
        <f t="shared" ref="K182:L182" si="360">I182/247</f>
        <v>217.6032389</v>
      </c>
      <c r="L182" s="9">
        <f t="shared" si="360"/>
        <v>195.8866397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13.5" customHeight="1">
      <c r="A183" s="6">
        <v>44562.0</v>
      </c>
      <c r="B183" s="11">
        <v>182.0</v>
      </c>
      <c r="C183" s="8" t="s">
        <v>11</v>
      </c>
      <c r="D183" s="8" t="s">
        <v>10</v>
      </c>
      <c r="E183" s="8">
        <v>10.0</v>
      </c>
      <c r="F183" s="9">
        <v>101530.0</v>
      </c>
      <c r="G183" s="9">
        <v>138832.0</v>
      </c>
      <c r="H183" s="9">
        <v>178364.0</v>
      </c>
      <c r="I183" s="10">
        <f t="shared" ref="I183:J183" si="361">G183-F183</f>
        <v>37302</v>
      </c>
      <c r="J183" s="10">
        <f t="shared" si="361"/>
        <v>39532</v>
      </c>
      <c r="K183" s="9">
        <f t="shared" ref="K183:L183" si="362">I183/247</f>
        <v>151.0202429</v>
      </c>
      <c r="L183" s="9">
        <f t="shared" si="362"/>
        <v>160.048583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13.5" customHeight="1">
      <c r="A184" s="6">
        <v>44562.0</v>
      </c>
      <c r="B184" s="11">
        <v>183.0</v>
      </c>
      <c r="C184" s="8" t="s">
        <v>11</v>
      </c>
      <c r="D184" s="8" t="s">
        <v>10</v>
      </c>
      <c r="E184" s="8">
        <v>10.0</v>
      </c>
      <c r="F184" s="9">
        <v>65771.0</v>
      </c>
      <c r="G184" s="9">
        <v>109895.0</v>
      </c>
      <c r="H184" s="9">
        <v>151127.0</v>
      </c>
      <c r="I184" s="10">
        <f t="shared" ref="I184:J184" si="363">G184-F184</f>
        <v>44124</v>
      </c>
      <c r="J184" s="10">
        <f t="shared" si="363"/>
        <v>41232</v>
      </c>
      <c r="K184" s="9">
        <f t="shared" ref="K184:L184" si="364">I184/247</f>
        <v>178.6396761</v>
      </c>
      <c r="L184" s="9">
        <f t="shared" si="364"/>
        <v>166.9311741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13.5" customHeight="1">
      <c r="A185" s="6">
        <v>44562.0</v>
      </c>
      <c r="B185" s="11">
        <v>184.0</v>
      </c>
      <c r="C185" s="8" t="s">
        <v>11</v>
      </c>
      <c r="D185" s="8" t="s">
        <v>10</v>
      </c>
      <c r="E185" s="8">
        <v>10.0</v>
      </c>
      <c r="F185" s="9">
        <v>97810.0</v>
      </c>
      <c r="G185" s="9">
        <v>151676.0</v>
      </c>
      <c r="H185" s="9">
        <v>205069.0</v>
      </c>
      <c r="I185" s="10">
        <f t="shared" ref="I185:J185" si="365">G185-F185</f>
        <v>53866</v>
      </c>
      <c r="J185" s="10">
        <f t="shared" si="365"/>
        <v>53393</v>
      </c>
      <c r="K185" s="9">
        <f t="shared" ref="K185:L185" si="366">I185/247</f>
        <v>218.0809717</v>
      </c>
      <c r="L185" s="9">
        <f t="shared" si="366"/>
        <v>216.1659919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13.5" customHeight="1">
      <c r="A186" s="6">
        <v>44562.0</v>
      </c>
      <c r="B186" s="11">
        <v>185.0</v>
      </c>
      <c r="C186" s="8" t="s">
        <v>11</v>
      </c>
      <c r="D186" s="8" t="s">
        <v>10</v>
      </c>
      <c r="E186" s="8">
        <v>10.0</v>
      </c>
      <c r="F186" s="9">
        <v>126850.0</v>
      </c>
      <c r="G186" s="9">
        <v>164748.0</v>
      </c>
      <c r="H186" s="9">
        <v>208409.0</v>
      </c>
      <c r="I186" s="10">
        <f t="shared" ref="I186:J186" si="367">G186-F186</f>
        <v>37898</v>
      </c>
      <c r="J186" s="10">
        <f t="shared" si="367"/>
        <v>43661</v>
      </c>
      <c r="K186" s="9">
        <f t="shared" ref="K186:L186" si="368">I186/247</f>
        <v>153.4331984</v>
      </c>
      <c r="L186" s="9">
        <f t="shared" si="368"/>
        <v>176.7651822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13.5" customHeight="1">
      <c r="A187" s="6">
        <v>44562.0</v>
      </c>
      <c r="B187" s="11">
        <v>186.0</v>
      </c>
      <c r="C187" s="8" t="s">
        <v>11</v>
      </c>
      <c r="D187" s="8" t="s">
        <v>10</v>
      </c>
      <c r="E187" s="8">
        <v>10.0</v>
      </c>
      <c r="F187" s="9">
        <v>211640.0</v>
      </c>
      <c r="G187" s="9">
        <v>281122.0</v>
      </c>
      <c r="H187" s="9">
        <v>339975.0</v>
      </c>
      <c r="I187" s="10">
        <f t="shared" ref="I187:J187" si="369">G187-F187</f>
        <v>69482</v>
      </c>
      <c r="J187" s="10">
        <f t="shared" si="369"/>
        <v>58853</v>
      </c>
      <c r="K187" s="9">
        <f t="shared" ref="K187:L187" si="370">I187/247</f>
        <v>281.3036437</v>
      </c>
      <c r="L187" s="9">
        <f t="shared" si="370"/>
        <v>238.2712551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13.5" customHeight="1">
      <c r="A188" s="6">
        <v>44562.0</v>
      </c>
      <c r="B188" s="11">
        <v>187.0</v>
      </c>
      <c r="C188" s="8" t="s">
        <v>11</v>
      </c>
      <c r="D188" s="8" t="s">
        <v>10</v>
      </c>
      <c r="E188" s="8">
        <v>10.0</v>
      </c>
      <c r="F188" s="9">
        <v>206630.0</v>
      </c>
      <c r="G188" s="9">
        <v>272745.0</v>
      </c>
      <c r="H188" s="9">
        <v>333894.0</v>
      </c>
      <c r="I188" s="10">
        <f t="shared" ref="I188:J188" si="371">G188-F188</f>
        <v>66115</v>
      </c>
      <c r="J188" s="10">
        <f t="shared" si="371"/>
        <v>61149</v>
      </c>
      <c r="K188" s="9">
        <f t="shared" ref="K188:L188" si="372">I188/247</f>
        <v>267.6720648</v>
      </c>
      <c r="L188" s="9">
        <f t="shared" si="372"/>
        <v>247.5668016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13.5" customHeight="1">
      <c r="A189" s="6">
        <v>44562.0</v>
      </c>
      <c r="B189" s="11">
        <v>188.0</v>
      </c>
      <c r="C189" s="8" t="s">
        <v>11</v>
      </c>
      <c r="D189" s="8" t="s">
        <v>10</v>
      </c>
      <c r="E189" s="8">
        <v>10.0</v>
      </c>
      <c r="F189" s="9">
        <v>180660.0</v>
      </c>
      <c r="G189" s="9">
        <v>210645.0</v>
      </c>
      <c r="H189" s="9">
        <v>244627.0</v>
      </c>
      <c r="I189" s="10">
        <f t="shared" ref="I189:J189" si="373">G189-F189</f>
        <v>29985</v>
      </c>
      <c r="J189" s="10">
        <f t="shared" si="373"/>
        <v>33982</v>
      </c>
      <c r="K189" s="9">
        <f t="shared" ref="K189:L189" si="374">I189/247</f>
        <v>121.3967611</v>
      </c>
      <c r="L189" s="9">
        <f t="shared" si="374"/>
        <v>137.5789474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13.5" customHeight="1">
      <c r="A190" s="6">
        <v>44562.0</v>
      </c>
      <c r="B190" s="11">
        <v>189.0</v>
      </c>
      <c r="C190" s="8" t="s">
        <v>11</v>
      </c>
      <c r="D190" s="8" t="s">
        <v>10</v>
      </c>
      <c r="E190" s="8">
        <v>10.0</v>
      </c>
      <c r="F190" s="9">
        <v>257216.0</v>
      </c>
      <c r="G190" s="9">
        <v>277410.0</v>
      </c>
      <c r="H190" s="9">
        <v>319878.0</v>
      </c>
      <c r="I190" s="10">
        <f t="shared" ref="I190:J190" si="375">G190-F190</f>
        <v>20194</v>
      </c>
      <c r="J190" s="10">
        <f t="shared" si="375"/>
        <v>42468</v>
      </c>
      <c r="K190" s="9">
        <f t="shared" ref="K190:L190" si="376">I190/247</f>
        <v>81.75708502</v>
      </c>
      <c r="L190" s="9">
        <f t="shared" si="376"/>
        <v>171.9352227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13.5" customHeight="1">
      <c r="A191" s="6">
        <v>44562.0</v>
      </c>
      <c r="B191" s="11">
        <v>190.0</v>
      </c>
      <c r="C191" s="8" t="s">
        <v>11</v>
      </c>
      <c r="D191" s="8" t="s">
        <v>10</v>
      </c>
      <c r="E191" s="8">
        <v>10.0</v>
      </c>
      <c r="F191" s="9">
        <v>181968.0</v>
      </c>
      <c r="G191" s="9">
        <v>227304.0</v>
      </c>
      <c r="H191" s="9">
        <v>261491.0</v>
      </c>
      <c r="I191" s="10">
        <f t="shared" ref="I191:J191" si="377">G191-F191</f>
        <v>45336</v>
      </c>
      <c r="J191" s="10">
        <f t="shared" si="377"/>
        <v>34187</v>
      </c>
      <c r="K191" s="9">
        <f t="shared" ref="K191:L191" si="378">I191/247</f>
        <v>183.5465587</v>
      </c>
      <c r="L191" s="9">
        <f t="shared" si="378"/>
        <v>138.4089069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13.5" customHeight="1">
      <c r="A192" s="6">
        <v>44562.0</v>
      </c>
      <c r="B192" s="11">
        <v>191.0</v>
      </c>
      <c r="C192" s="8" t="s">
        <v>11</v>
      </c>
      <c r="D192" s="8" t="s">
        <v>10</v>
      </c>
      <c r="E192" s="8">
        <v>10.0</v>
      </c>
      <c r="F192" s="9">
        <v>114540.0</v>
      </c>
      <c r="G192" s="9">
        <v>141921.0</v>
      </c>
      <c r="H192" s="9">
        <v>168468.0</v>
      </c>
      <c r="I192" s="10">
        <f t="shared" ref="I192:J192" si="379">G192-F192</f>
        <v>27381</v>
      </c>
      <c r="J192" s="10">
        <f t="shared" si="379"/>
        <v>26547</v>
      </c>
      <c r="K192" s="9">
        <f t="shared" ref="K192:L192" si="380">I192/247</f>
        <v>110.854251</v>
      </c>
      <c r="L192" s="9">
        <f t="shared" si="380"/>
        <v>107.4777328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13.5" customHeight="1">
      <c r="A193" s="6">
        <v>44562.0</v>
      </c>
      <c r="B193" s="11">
        <v>192.0</v>
      </c>
      <c r="C193" s="8" t="s">
        <v>11</v>
      </c>
      <c r="D193" s="8" t="s">
        <v>10</v>
      </c>
      <c r="E193" s="8">
        <v>10.0</v>
      </c>
      <c r="F193" s="9">
        <v>173262.0</v>
      </c>
      <c r="G193" s="9">
        <v>217110.0</v>
      </c>
      <c r="H193" s="9">
        <v>260969.0</v>
      </c>
      <c r="I193" s="10">
        <f t="shared" ref="I193:J193" si="381">G193-F193</f>
        <v>43848</v>
      </c>
      <c r="J193" s="10">
        <f t="shared" si="381"/>
        <v>43859</v>
      </c>
      <c r="K193" s="9">
        <f t="shared" ref="K193:L193" si="382">I193/247</f>
        <v>177.5222672</v>
      </c>
      <c r="L193" s="9">
        <f t="shared" si="382"/>
        <v>177.5668016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13.5" customHeight="1">
      <c r="A194" s="6">
        <v>44562.0</v>
      </c>
      <c r="B194" s="11">
        <v>193.0</v>
      </c>
      <c r="C194" s="8" t="s">
        <v>11</v>
      </c>
      <c r="D194" s="8" t="s">
        <v>10</v>
      </c>
      <c r="E194" s="8">
        <v>10.0</v>
      </c>
      <c r="F194" s="9">
        <v>170124.0</v>
      </c>
      <c r="G194" s="9">
        <v>230405.0</v>
      </c>
      <c r="H194" s="9">
        <v>291307.0</v>
      </c>
      <c r="I194" s="10">
        <f t="shared" ref="I194:J194" si="383">G194-F194</f>
        <v>60281</v>
      </c>
      <c r="J194" s="10">
        <f t="shared" si="383"/>
        <v>60902</v>
      </c>
      <c r="K194" s="9">
        <f t="shared" ref="K194:L194" si="384">I194/247</f>
        <v>244.0526316</v>
      </c>
      <c r="L194" s="9">
        <f t="shared" si="384"/>
        <v>246.5668016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13.5" customHeight="1">
      <c r="A195" s="6">
        <v>44562.0</v>
      </c>
      <c r="B195" s="11">
        <v>194.0</v>
      </c>
      <c r="C195" s="8" t="s">
        <v>11</v>
      </c>
      <c r="D195" s="8" t="s">
        <v>10</v>
      </c>
      <c r="E195" s="8">
        <v>10.0</v>
      </c>
      <c r="F195" s="9">
        <v>228721.0</v>
      </c>
      <c r="G195" s="9">
        <v>311175.0</v>
      </c>
      <c r="H195" s="9">
        <v>381484.0</v>
      </c>
      <c r="I195" s="10">
        <f t="shared" ref="I195:J195" si="385">G195-F195</f>
        <v>82454</v>
      </c>
      <c r="J195" s="10">
        <f t="shared" si="385"/>
        <v>70309</v>
      </c>
      <c r="K195" s="9">
        <f t="shared" ref="K195:L195" si="386">I195/247</f>
        <v>333.8218623</v>
      </c>
      <c r="L195" s="9">
        <f t="shared" si="386"/>
        <v>284.6518219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13.5" customHeight="1">
      <c r="A196" s="6">
        <v>44562.0</v>
      </c>
      <c r="B196" s="11">
        <v>195.0</v>
      </c>
      <c r="C196" s="8" t="s">
        <v>11</v>
      </c>
      <c r="D196" s="8" t="s">
        <v>10</v>
      </c>
      <c r="E196" s="8">
        <v>10.0</v>
      </c>
      <c r="F196" s="9">
        <v>76195.0</v>
      </c>
      <c r="G196" s="9">
        <v>110364.0</v>
      </c>
      <c r="H196" s="9">
        <v>162985.0</v>
      </c>
      <c r="I196" s="10">
        <f t="shared" ref="I196:J196" si="387">G196-F196</f>
        <v>34169</v>
      </c>
      <c r="J196" s="10">
        <f t="shared" si="387"/>
        <v>52621</v>
      </c>
      <c r="K196" s="9">
        <f t="shared" ref="K196:L196" si="388">I196/247</f>
        <v>138.3360324</v>
      </c>
      <c r="L196" s="9">
        <f t="shared" si="388"/>
        <v>213.0404858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13.5" customHeight="1">
      <c r="A197" s="6">
        <v>44562.0</v>
      </c>
      <c r="B197" s="11">
        <v>196.0</v>
      </c>
      <c r="C197" s="8" t="s">
        <v>11</v>
      </c>
      <c r="D197" s="8" t="s">
        <v>10</v>
      </c>
      <c r="E197" s="8">
        <v>10.0</v>
      </c>
      <c r="F197" s="9">
        <v>100201.0</v>
      </c>
      <c r="G197" s="9">
        <v>141618.0</v>
      </c>
      <c r="H197" s="9">
        <v>163910.0</v>
      </c>
      <c r="I197" s="10">
        <f t="shared" ref="I197:J197" si="389">G197-F197</f>
        <v>41417</v>
      </c>
      <c r="J197" s="10">
        <f t="shared" si="389"/>
        <v>22292</v>
      </c>
      <c r="K197" s="9">
        <f t="shared" ref="K197:L197" si="390">I197/247</f>
        <v>167.6801619</v>
      </c>
      <c r="L197" s="9">
        <f t="shared" si="390"/>
        <v>90.25101215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13.5" customHeight="1">
      <c r="A198" s="6">
        <v>44562.0</v>
      </c>
      <c r="B198" s="11">
        <v>197.0</v>
      </c>
      <c r="C198" s="8" t="s">
        <v>11</v>
      </c>
      <c r="D198" s="8" t="s">
        <v>10</v>
      </c>
      <c r="E198" s="8">
        <v>10.0</v>
      </c>
      <c r="F198" s="9">
        <v>124047.0</v>
      </c>
      <c r="G198" s="9">
        <v>168000.0</v>
      </c>
      <c r="H198" s="9">
        <v>239519.0</v>
      </c>
      <c r="I198" s="10">
        <f t="shared" ref="I198:J198" si="391">G198-F198</f>
        <v>43953</v>
      </c>
      <c r="J198" s="10">
        <f t="shared" si="391"/>
        <v>71519</v>
      </c>
      <c r="K198" s="9">
        <f t="shared" ref="K198:L198" si="392">I198/247</f>
        <v>177.9473684</v>
      </c>
      <c r="L198" s="9">
        <f t="shared" si="392"/>
        <v>289.5506073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13.5" customHeight="1">
      <c r="A199" s="6">
        <v>44562.0</v>
      </c>
      <c r="B199" s="11">
        <v>198.0</v>
      </c>
      <c r="C199" s="8" t="s">
        <v>11</v>
      </c>
      <c r="D199" s="8" t="s">
        <v>10</v>
      </c>
      <c r="E199" s="8">
        <v>10.0</v>
      </c>
      <c r="F199" s="9">
        <v>99887.0</v>
      </c>
      <c r="G199" s="9">
        <v>160117.0</v>
      </c>
      <c r="H199" s="9">
        <v>174976.0</v>
      </c>
      <c r="I199" s="10">
        <f t="shared" ref="I199:J199" si="393">G199-F199</f>
        <v>60230</v>
      </c>
      <c r="J199" s="10">
        <f t="shared" si="393"/>
        <v>14859</v>
      </c>
      <c r="K199" s="9">
        <f t="shared" ref="K199:L199" si="394">I199/247</f>
        <v>243.8461538</v>
      </c>
      <c r="L199" s="9">
        <f t="shared" si="394"/>
        <v>60.15789474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13.5" customHeight="1">
      <c r="A200" s="6">
        <v>44562.0</v>
      </c>
      <c r="B200" s="11">
        <v>199.0</v>
      </c>
      <c r="C200" s="8" t="s">
        <v>11</v>
      </c>
      <c r="D200" s="8" t="s">
        <v>10</v>
      </c>
      <c r="E200" s="8">
        <v>10.0</v>
      </c>
      <c r="F200" s="9">
        <v>146826.0</v>
      </c>
      <c r="G200" s="9">
        <v>187100.0</v>
      </c>
      <c r="H200" s="9">
        <v>237408.0</v>
      </c>
      <c r="I200" s="10">
        <f t="shared" ref="I200:J200" si="395">G200-F200</f>
        <v>40274</v>
      </c>
      <c r="J200" s="10">
        <f t="shared" si="395"/>
        <v>50308</v>
      </c>
      <c r="K200" s="9">
        <f t="shared" ref="K200:L200" si="396">I200/247</f>
        <v>163.0526316</v>
      </c>
      <c r="L200" s="9">
        <f t="shared" si="396"/>
        <v>203.6761134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13.5" customHeight="1">
      <c r="A201" s="6">
        <v>44562.0</v>
      </c>
      <c r="B201" s="11">
        <v>200.0</v>
      </c>
      <c r="C201" s="8" t="s">
        <v>11</v>
      </c>
      <c r="D201" s="8" t="s">
        <v>10</v>
      </c>
      <c r="E201" s="8">
        <v>10.0</v>
      </c>
      <c r="F201" s="9">
        <v>185425.0</v>
      </c>
      <c r="G201" s="9">
        <v>243460.0</v>
      </c>
      <c r="H201" s="9">
        <v>325646.0</v>
      </c>
      <c r="I201" s="10">
        <f t="shared" ref="I201:J201" si="397">G201-F201</f>
        <v>58035</v>
      </c>
      <c r="J201" s="10">
        <f t="shared" si="397"/>
        <v>82186</v>
      </c>
      <c r="K201" s="9">
        <f t="shared" ref="K201:L201" si="398">I201/247</f>
        <v>234.9595142</v>
      </c>
      <c r="L201" s="9">
        <f t="shared" si="398"/>
        <v>332.7368421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13.5" customHeight="1">
      <c r="A202" s="6">
        <v>44562.0</v>
      </c>
      <c r="B202" s="11">
        <v>201.0</v>
      </c>
      <c r="C202" s="8" t="s">
        <v>11</v>
      </c>
      <c r="D202" s="8" t="s">
        <v>10</v>
      </c>
      <c r="E202" s="8">
        <v>10.0</v>
      </c>
      <c r="F202" s="9">
        <v>121510.0</v>
      </c>
      <c r="G202" s="9">
        <v>174800.0</v>
      </c>
      <c r="H202" s="9">
        <v>248395.0</v>
      </c>
      <c r="I202" s="10">
        <f t="shared" ref="I202:J202" si="399">G202-F202</f>
        <v>53290</v>
      </c>
      <c r="J202" s="10">
        <f t="shared" si="399"/>
        <v>73595</v>
      </c>
      <c r="K202" s="9">
        <f t="shared" ref="K202:L202" si="400">I202/247</f>
        <v>215.7489879</v>
      </c>
      <c r="L202" s="9">
        <f t="shared" si="400"/>
        <v>297.9554656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13.5" customHeight="1">
      <c r="A203" s="6">
        <v>44562.0</v>
      </c>
      <c r="B203" s="11">
        <v>202.0</v>
      </c>
      <c r="C203" s="8" t="s">
        <v>11</v>
      </c>
      <c r="D203" s="8" t="s">
        <v>10</v>
      </c>
      <c r="E203" s="8">
        <v>10.0</v>
      </c>
      <c r="F203" s="9">
        <v>155242.0</v>
      </c>
      <c r="G203" s="9">
        <v>208758.0</v>
      </c>
      <c r="H203" s="9">
        <v>289150.0</v>
      </c>
      <c r="I203" s="10">
        <f t="shared" ref="I203:J203" si="401">G203-F203</f>
        <v>53516</v>
      </c>
      <c r="J203" s="10">
        <f t="shared" si="401"/>
        <v>80392</v>
      </c>
      <c r="K203" s="9">
        <f t="shared" ref="K203:L203" si="402">I203/247</f>
        <v>216.6639676</v>
      </c>
      <c r="L203" s="9">
        <f t="shared" si="402"/>
        <v>325.4736842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13.5" customHeight="1">
      <c r="A204" s="6">
        <v>44562.0</v>
      </c>
      <c r="B204" s="11">
        <v>203.0</v>
      </c>
      <c r="C204" s="8" t="s">
        <v>11</v>
      </c>
      <c r="D204" s="8" t="s">
        <v>10</v>
      </c>
      <c r="E204" s="8">
        <v>10.0</v>
      </c>
      <c r="F204" s="9">
        <v>153645.0</v>
      </c>
      <c r="G204" s="9">
        <v>183956.0</v>
      </c>
      <c r="H204" s="9">
        <v>222319.0</v>
      </c>
      <c r="I204" s="10">
        <f t="shared" ref="I204:J204" si="403">G204-F204</f>
        <v>30311</v>
      </c>
      <c r="J204" s="10">
        <f t="shared" si="403"/>
        <v>38363</v>
      </c>
      <c r="K204" s="9">
        <f t="shared" ref="K204:L204" si="404">I204/247</f>
        <v>122.7165992</v>
      </c>
      <c r="L204" s="9">
        <f t="shared" si="404"/>
        <v>155.3157895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13.5" customHeight="1">
      <c r="A205" s="6">
        <v>44562.0</v>
      </c>
      <c r="B205" s="11">
        <v>204.0</v>
      </c>
      <c r="C205" s="8" t="s">
        <v>11</v>
      </c>
      <c r="D205" s="8" t="s">
        <v>10</v>
      </c>
      <c r="E205" s="8">
        <v>10.0</v>
      </c>
      <c r="F205" s="9">
        <v>112700.0</v>
      </c>
      <c r="G205" s="9">
        <v>160458.0</v>
      </c>
      <c r="H205" s="9">
        <v>214489.0</v>
      </c>
      <c r="I205" s="10">
        <f t="shared" ref="I205:J205" si="405">G205-F205</f>
        <v>47758</v>
      </c>
      <c r="J205" s="10">
        <f t="shared" si="405"/>
        <v>54031</v>
      </c>
      <c r="K205" s="9">
        <f t="shared" ref="K205:L205" si="406">I205/247</f>
        <v>193.3522267</v>
      </c>
      <c r="L205" s="9">
        <f t="shared" si="406"/>
        <v>218.7489879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13.5" customHeight="1">
      <c r="A206" s="6">
        <v>44562.0</v>
      </c>
      <c r="B206" s="11">
        <v>205.0</v>
      </c>
      <c r="C206" s="8" t="s">
        <v>11</v>
      </c>
      <c r="D206" s="8" t="s">
        <v>10</v>
      </c>
      <c r="E206" s="8">
        <v>10.0</v>
      </c>
      <c r="F206" s="9">
        <v>115226.0</v>
      </c>
      <c r="G206" s="9">
        <v>153150.0</v>
      </c>
      <c r="H206" s="9">
        <v>194076.0</v>
      </c>
      <c r="I206" s="10">
        <f t="shared" ref="I206:J206" si="407">G206-F206</f>
        <v>37924</v>
      </c>
      <c r="J206" s="10">
        <f t="shared" si="407"/>
        <v>40926</v>
      </c>
      <c r="K206" s="9">
        <f t="shared" ref="K206:L206" si="408">I206/247</f>
        <v>153.5384615</v>
      </c>
      <c r="L206" s="9">
        <f t="shared" si="408"/>
        <v>165.6923077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13.5" customHeight="1">
      <c r="A207" s="6">
        <v>44562.0</v>
      </c>
      <c r="B207" s="11">
        <v>206.0</v>
      </c>
      <c r="C207" s="8" t="s">
        <v>11</v>
      </c>
      <c r="D207" s="8" t="s">
        <v>10</v>
      </c>
      <c r="E207" s="8">
        <v>10.0</v>
      </c>
      <c r="F207" s="9">
        <v>183200.0</v>
      </c>
      <c r="G207" s="9">
        <v>251450.0</v>
      </c>
      <c r="H207" s="9">
        <v>313987.0</v>
      </c>
      <c r="I207" s="10">
        <f t="shared" ref="I207:J207" si="409">G207-F207</f>
        <v>68250</v>
      </c>
      <c r="J207" s="10">
        <f t="shared" si="409"/>
        <v>62537</v>
      </c>
      <c r="K207" s="9">
        <f t="shared" ref="K207:L207" si="410">I207/247</f>
        <v>276.3157895</v>
      </c>
      <c r="L207" s="9">
        <f t="shared" si="410"/>
        <v>253.1862348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13.5" customHeight="1">
      <c r="A208" s="6">
        <v>44562.0</v>
      </c>
      <c r="B208" s="11">
        <v>207.0</v>
      </c>
      <c r="C208" s="8" t="s">
        <v>11</v>
      </c>
      <c r="D208" s="8" t="s">
        <v>10</v>
      </c>
      <c r="E208" s="8">
        <v>10.0</v>
      </c>
      <c r="F208" s="9">
        <v>88870.0</v>
      </c>
      <c r="G208" s="9">
        <v>120153.0</v>
      </c>
      <c r="H208" s="9">
        <v>160572.0</v>
      </c>
      <c r="I208" s="10">
        <f t="shared" ref="I208:J208" si="411">G208-F208</f>
        <v>31283</v>
      </c>
      <c r="J208" s="10">
        <f t="shared" si="411"/>
        <v>40419</v>
      </c>
      <c r="K208" s="9">
        <f t="shared" ref="K208:L208" si="412">I208/247</f>
        <v>126.6518219</v>
      </c>
      <c r="L208" s="9">
        <f t="shared" si="412"/>
        <v>163.6396761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13.5" customHeight="1">
      <c r="A209" s="6">
        <v>44562.0</v>
      </c>
      <c r="B209" s="11">
        <v>208.0</v>
      </c>
      <c r="C209" s="8" t="s">
        <v>11</v>
      </c>
      <c r="D209" s="8" t="s">
        <v>10</v>
      </c>
      <c r="E209" s="8">
        <v>10.0</v>
      </c>
      <c r="F209" s="9">
        <v>200843.0</v>
      </c>
      <c r="G209" s="9">
        <v>274198.0</v>
      </c>
      <c r="H209" s="9">
        <v>349727.0</v>
      </c>
      <c r="I209" s="10">
        <f t="shared" ref="I209:J209" si="413">G209-F209</f>
        <v>73355</v>
      </c>
      <c r="J209" s="10">
        <f t="shared" si="413"/>
        <v>75529</v>
      </c>
      <c r="K209" s="9">
        <f t="shared" ref="K209:L209" si="414">I209/247</f>
        <v>296.9838057</v>
      </c>
      <c r="L209" s="9">
        <f t="shared" si="414"/>
        <v>305.7854251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13.5" customHeight="1">
      <c r="A210" s="6">
        <v>44562.0</v>
      </c>
      <c r="B210" s="11">
        <v>209.0</v>
      </c>
      <c r="C210" s="8" t="s">
        <v>11</v>
      </c>
      <c r="D210" s="8" t="s">
        <v>10</v>
      </c>
      <c r="E210" s="8">
        <v>10.0</v>
      </c>
      <c r="F210" s="9">
        <v>117218.0</v>
      </c>
      <c r="G210" s="9">
        <v>167498.0</v>
      </c>
      <c r="H210" s="9">
        <v>228001.0</v>
      </c>
      <c r="I210" s="10">
        <f t="shared" ref="I210:J210" si="415">G210-F210</f>
        <v>50280</v>
      </c>
      <c r="J210" s="10">
        <f t="shared" si="415"/>
        <v>60503</v>
      </c>
      <c r="K210" s="9">
        <f t="shared" ref="K210:L210" si="416">I210/247</f>
        <v>203.562753</v>
      </c>
      <c r="L210" s="9">
        <f t="shared" si="416"/>
        <v>244.951417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13.5" customHeight="1">
      <c r="A211" s="6">
        <v>44562.0</v>
      </c>
      <c r="B211" s="11">
        <v>210.0</v>
      </c>
      <c r="C211" s="8" t="s">
        <v>11</v>
      </c>
      <c r="D211" s="8" t="s">
        <v>10</v>
      </c>
      <c r="E211" s="8">
        <v>10.0</v>
      </c>
      <c r="F211" s="9">
        <v>77361.0</v>
      </c>
      <c r="G211" s="9">
        <v>92692.0</v>
      </c>
      <c r="H211" s="9">
        <v>116467.0</v>
      </c>
      <c r="I211" s="10">
        <f t="shared" ref="I211:J211" si="417">G211-F211</f>
        <v>15331</v>
      </c>
      <c r="J211" s="10">
        <f t="shared" si="417"/>
        <v>23775</v>
      </c>
      <c r="K211" s="9">
        <f t="shared" ref="K211:L211" si="418">I211/247</f>
        <v>62.06882591</v>
      </c>
      <c r="L211" s="9">
        <f t="shared" si="418"/>
        <v>96.25506073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13.5" customHeight="1">
      <c r="A212" s="6">
        <v>44562.0</v>
      </c>
      <c r="B212" s="11">
        <v>211.0</v>
      </c>
      <c r="C212" s="8" t="s">
        <v>11</v>
      </c>
      <c r="D212" s="8" t="s">
        <v>10</v>
      </c>
      <c r="E212" s="8">
        <v>10.0</v>
      </c>
      <c r="F212" s="9">
        <v>45870.0</v>
      </c>
      <c r="G212" s="9">
        <v>72826.0</v>
      </c>
      <c r="H212" s="9">
        <v>107625.0</v>
      </c>
      <c r="I212" s="10">
        <f t="shared" ref="I212:J212" si="419">G212-F212</f>
        <v>26956</v>
      </c>
      <c r="J212" s="10">
        <f t="shared" si="419"/>
        <v>34799</v>
      </c>
      <c r="K212" s="9">
        <f t="shared" ref="K212:L212" si="420">I212/247</f>
        <v>109.1336032</v>
      </c>
      <c r="L212" s="9">
        <f t="shared" si="420"/>
        <v>140.8866397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13.5" customHeight="1">
      <c r="A213" s="6">
        <v>44562.0</v>
      </c>
      <c r="B213" s="11">
        <v>212.0</v>
      </c>
      <c r="C213" s="8" t="s">
        <v>11</v>
      </c>
      <c r="D213" s="8" t="s">
        <v>10</v>
      </c>
      <c r="E213" s="8">
        <v>10.0</v>
      </c>
      <c r="F213" s="9">
        <v>60077.0</v>
      </c>
      <c r="G213" s="9">
        <v>80326.0</v>
      </c>
      <c r="H213" s="9">
        <v>104880.0</v>
      </c>
      <c r="I213" s="10">
        <f t="shared" ref="I213:J213" si="421">G213-F213</f>
        <v>20249</v>
      </c>
      <c r="J213" s="10">
        <f t="shared" si="421"/>
        <v>24554</v>
      </c>
      <c r="K213" s="9">
        <f t="shared" ref="K213:L213" si="422">I213/247</f>
        <v>81.97975709</v>
      </c>
      <c r="L213" s="9">
        <f t="shared" si="422"/>
        <v>99.40890688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13.5" customHeight="1">
      <c r="A214" s="6">
        <v>44562.0</v>
      </c>
      <c r="B214" s="11">
        <v>213.0</v>
      </c>
      <c r="C214" s="8" t="s">
        <v>11</v>
      </c>
      <c r="D214" s="8" t="s">
        <v>10</v>
      </c>
      <c r="E214" s="8">
        <v>10.0</v>
      </c>
      <c r="F214" s="9">
        <v>42047.0</v>
      </c>
      <c r="G214" s="9">
        <v>56814.0</v>
      </c>
      <c r="H214" s="9">
        <v>68699.0</v>
      </c>
      <c r="I214" s="10">
        <f t="shared" ref="I214:J214" si="423">G214-F214</f>
        <v>14767</v>
      </c>
      <c r="J214" s="10">
        <f t="shared" si="423"/>
        <v>11885</v>
      </c>
      <c r="K214" s="9">
        <f t="shared" ref="K214:L214" si="424">I214/247</f>
        <v>59.7854251</v>
      </c>
      <c r="L214" s="9">
        <f t="shared" si="424"/>
        <v>48.11740891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13.5" customHeight="1">
      <c r="A215" s="6">
        <v>44562.0</v>
      </c>
      <c r="B215" s="11">
        <v>214.0</v>
      </c>
      <c r="C215" s="8" t="s">
        <v>11</v>
      </c>
      <c r="D215" s="8" t="s">
        <v>10</v>
      </c>
      <c r="E215" s="8">
        <v>10.0</v>
      </c>
      <c r="F215" s="9">
        <v>142878.0</v>
      </c>
      <c r="G215" s="9">
        <v>224950.0</v>
      </c>
      <c r="H215" s="9">
        <v>278879.0</v>
      </c>
      <c r="I215" s="10">
        <f t="shared" ref="I215:J215" si="425">G215-F215</f>
        <v>82072</v>
      </c>
      <c r="J215" s="10">
        <f t="shared" si="425"/>
        <v>53929</v>
      </c>
      <c r="K215" s="9">
        <f t="shared" ref="K215:L215" si="426">I215/247</f>
        <v>332.2753036</v>
      </c>
      <c r="L215" s="9">
        <f t="shared" si="426"/>
        <v>218.3360324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13.5" customHeight="1">
      <c r="A216" s="6">
        <v>44562.0</v>
      </c>
      <c r="B216" s="11">
        <v>215.0</v>
      </c>
      <c r="C216" s="8" t="s">
        <v>11</v>
      </c>
      <c r="D216" s="8" t="s">
        <v>10</v>
      </c>
      <c r="E216" s="8">
        <v>10.0</v>
      </c>
      <c r="F216" s="9">
        <v>118953.0</v>
      </c>
      <c r="G216" s="9">
        <v>157543.0</v>
      </c>
      <c r="H216" s="9">
        <v>193427.0</v>
      </c>
      <c r="I216" s="10">
        <f t="shared" ref="I216:J216" si="427">G216-F216</f>
        <v>38590</v>
      </c>
      <c r="J216" s="10">
        <f t="shared" si="427"/>
        <v>35884</v>
      </c>
      <c r="K216" s="9">
        <f t="shared" ref="K216:L216" si="428">I216/247</f>
        <v>156.2348178</v>
      </c>
      <c r="L216" s="9">
        <f t="shared" si="428"/>
        <v>145.2793522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13.5" customHeight="1">
      <c r="A217" s="6">
        <v>44562.0</v>
      </c>
      <c r="B217" s="11">
        <v>216.0</v>
      </c>
      <c r="C217" s="8" t="s">
        <v>11</v>
      </c>
      <c r="D217" s="8" t="s">
        <v>10</v>
      </c>
      <c r="E217" s="8">
        <v>10.0</v>
      </c>
      <c r="F217" s="9">
        <v>212123.0</v>
      </c>
      <c r="G217" s="9">
        <v>272834.0</v>
      </c>
      <c r="H217" s="9">
        <v>343854.0</v>
      </c>
      <c r="I217" s="10">
        <f t="shared" ref="I217:J217" si="429">G217-F217</f>
        <v>60711</v>
      </c>
      <c r="J217" s="10">
        <f t="shared" si="429"/>
        <v>71020</v>
      </c>
      <c r="K217" s="9">
        <f t="shared" ref="K217:L217" si="430">I217/247</f>
        <v>245.7935223</v>
      </c>
      <c r="L217" s="9">
        <f t="shared" si="430"/>
        <v>287.5303644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13.5" customHeight="1">
      <c r="A218" s="6">
        <v>44562.0</v>
      </c>
      <c r="B218" s="11">
        <v>217.0</v>
      </c>
      <c r="C218" s="8" t="s">
        <v>11</v>
      </c>
      <c r="D218" s="8" t="s">
        <v>10</v>
      </c>
      <c r="E218" s="8">
        <v>10.0</v>
      </c>
      <c r="F218" s="9">
        <v>99939.0</v>
      </c>
      <c r="G218" s="9">
        <v>156452.0</v>
      </c>
      <c r="H218" s="9">
        <v>214088.0</v>
      </c>
      <c r="I218" s="10">
        <f t="shared" ref="I218:J218" si="431">G218-F218</f>
        <v>56513</v>
      </c>
      <c r="J218" s="10">
        <f t="shared" si="431"/>
        <v>57636</v>
      </c>
      <c r="K218" s="9">
        <f t="shared" ref="K218:L218" si="432">I218/247</f>
        <v>228.7975709</v>
      </c>
      <c r="L218" s="9">
        <f t="shared" si="432"/>
        <v>233.3441296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13.5" customHeight="1">
      <c r="A219" s="6">
        <v>44562.0</v>
      </c>
      <c r="B219" s="11">
        <v>218.0</v>
      </c>
      <c r="C219" s="8" t="s">
        <v>11</v>
      </c>
      <c r="D219" s="8" t="s">
        <v>10</v>
      </c>
      <c r="E219" s="8">
        <v>10.0</v>
      </c>
      <c r="F219" s="9">
        <v>67904.0</v>
      </c>
      <c r="G219" s="9">
        <v>91146.0</v>
      </c>
      <c r="H219" s="9">
        <v>107319.0</v>
      </c>
      <c r="I219" s="10">
        <f t="shared" ref="I219:J219" si="433">G219-F219</f>
        <v>23242</v>
      </c>
      <c r="J219" s="10">
        <f t="shared" si="433"/>
        <v>16173</v>
      </c>
      <c r="K219" s="9">
        <f t="shared" ref="K219:L219" si="434">I219/247</f>
        <v>94.09716599</v>
      </c>
      <c r="L219" s="9">
        <f t="shared" si="434"/>
        <v>65.47773279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13.5" customHeight="1">
      <c r="A220" s="6">
        <v>44562.0</v>
      </c>
      <c r="B220" s="11">
        <v>219.0</v>
      </c>
      <c r="C220" s="8" t="s">
        <v>11</v>
      </c>
      <c r="D220" s="8" t="s">
        <v>10</v>
      </c>
      <c r="E220" s="8">
        <v>10.0</v>
      </c>
      <c r="F220" s="9">
        <v>84303.0</v>
      </c>
      <c r="G220" s="9">
        <v>107604.0</v>
      </c>
      <c r="H220" s="9">
        <v>134211.0</v>
      </c>
      <c r="I220" s="10">
        <f t="shared" ref="I220:J220" si="435">G220-F220</f>
        <v>23301</v>
      </c>
      <c r="J220" s="10">
        <f t="shared" si="435"/>
        <v>26607</v>
      </c>
      <c r="K220" s="9">
        <f t="shared" ref="K220:L220" si="436">I220/247</f>
        <v>94.33603239</v>
      </c>
      <c r="L220" s="9">
        <f t="shared" si="436"/>
        <v>107.7206478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13.5" customHeight="1">
      <c r="A221" s="6">
        <v>44562.0</v>
      </c>
      <c r="B221" s="11">
        <v>220.0</v>
      </c>
      <c r="C221" s="8" t="s">
        <v>11</v>
      </c>
      <c r="D221" s="8" t="s">
        <v>10</v>
      </c>
      <c r="E221" s="8">
        <v>10.0</v>
      </c>
      <c r="F221" s="9">
        <v>143026.0</v>
      </c>
      <c r="G221" s="9">
        <v>186886.0</v>
      </c>
      <c r="H221" s="9">
        <v>246610.0</v>
      </c>
      <c r="I221" s="10">
        <f t="shared" ref="I221:J221" si="437">G221-F221</f>
        <v>43860</v>
      </c>
      <c r="J221" s="10">
        <f t="shared" si="437"/>
        <v>59724</v>
      </c>
      <c r="K221" s="9">
        <f t="shared" ref="K221:L221" si="438">I221/247</f>
        <v>177.5708502</v>
      </c>
      <c r="L221" s="9">
        <f t="shared" si="438"/>
        <v>241.7975709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13.5" customHeight="1">
      <c r="A222" s="6">
        <v>44562.0</v>
      </c>
      <c r="B222" s="11">
        <v>221.0</v>
      </c>
      <c r="C222" s="8" t="s">
        <v>11</v>
      </c>
      <c r="D222" s="8" t="s">
        <v>10</v>
      </c>
      <c r="E222" s="8">
        <v>10.0</v>
      </c>
      <c r="F222" s="9">
        <v>252511.0</v>
      </c>
      <c r="G222" s="9">
        <v>289785.0</v>
      </c>
      <c r="H222" s="9">
        <v>322321.0</v>
      </c>
      <c r="I222" s="10">
        <f t="shared" ref="I222:J222" si="439">G222-F222</f>
        <v>37274</v>
      </c>
      <c r="J222" s="10">
        <f t="shared" si="439"/>
        <v>32536</v>
      </c>
      <c r="K222" s="9">
        <f t="shared" ref="K222:L222" si="440">I222/247</f>
        <v>150.9068826</v>
      </c>
      <c r="L222" s="9">
        <f t="shared" si="440"/>
        <v>131.7246964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ht="13.5" customHeight="1">
      <c r="A223" s="6">
        <v>44562.0</v>
      </c>
      <c r="B223" s="11">
        <v>222.0</v>
      </c>
      <c r="C223" s="8" t="s">
        <v>11</v>
      </c>
      <c r="D223" s="8" t="s">
        <v>10</v>
      </c>
      <c r="E223" s="8">
        <v>10.0</v>
      </c>
      <c r="F223" s="9">
        <v>311308.0</v>
      </c>
      <c r="G223" s="9">
        <v>370910.0</v>
      </c>
      <c r="H223" s="9">
        <v>438469.0</v>
      </c>
      <c r="I223" s="10">
        <f t="shared" ref="I223:J223" si="441">G223-F223</f>
        <v>59602</v>
      </c>
      <c r="J223" s="10">
        <f t="shared" si="441"/>
        <v>67559</v>
      </c>
      <c r="K223" s="9">
        <f t="shared" ref="K223:L223" si="442">I223/247</f>
        <v>241.3036437</v>
      </c>
      <c r="L223" s="9">
        <f t="shared" si="442"/>
        <v>273.5182186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ht="13.5" customHeight="1">
      <c r="A224" s="6">
        <v>44562.0</v>
      </c>
      <c r="B224" s="11">
        <v>223.0</v>
      </c>
      <c r="C224" s="8" t="s">
        <v>11</v>
      </c>
      <c r="D224" s="8" t="s">
        <v>10</v>
      </c>
      <c r="E224" s="8">
        <v>10.0</v>
      </c>
      <c r="F224" s="9">
        <v>271300.0</v>
      </c>
      <c r="G224" s="9">
        <v>336503.0</v>
      </c>
      <c r="H224" s="9">
        <v>391888.0</v>
      </c>
      <c r="I224" s="10">
        <f t="shared" ref="I224:J224" si="443">G224-F224</f>
        <v>65203</v>
      </c>
      <c r="J224" s="10">
        <f t="shared" si="443"/>
        <v>55385</v>
      </c>
      <c r="K224" s="9">
        <f t="shared" ref="K224:L224" si="444">I224/247</f>
        <v>263.9797571</v>
      </c>
      <c r="L224" s="9">
        <f t="shared" si="444"/>
        <v>224.2307692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3.5" customHeight="1">
      <c r="A225" s="6">
        <v>44562.0</v>
      </c>
      <c r="B225" s="11">
        <v>224.0</v>
      </c>
      <c r="C225" s="8" t="s">
        <v>11</v>
      </c>
      <c r="D225" s="8" t="s">
        <v>10</v>
      </c>
      <c r="E225" s="8">
        <v>10.0</v>
      </c>
      <c r="F225" s="9">
        <v>146327.0</v>
      </c>
      <c r="G225" s="9">
        <v>185597.0</v>
      </c>
      <c r="H225" s="9">
        <v>236642.0</v>
      </c>
      <c r="I225" s="10">
        <f t="shared" ref="I225:J225" si="445">G225-F225</f>
        <v>39270</v>
      </c>
      <c r="J225" s="10">
        <f t="shared" si="445"/>
        <v>51045</v>
      </c>
      <c r="K225" s="9">
        <f t="shared" ref="K225:L225" si="446">I225/247</f>
        <v>158.9878543</v>
      </c>
      <c r="L225" s="9">
        <f t="shared" si="446"/>
        <v>206.659919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ht="13.5" customHeight="1">
      <c r="A226" s="6">
        <v>44562.0</v>
      </c>
      <c r="B226" s="11">
        <v>225.0</v>
      </c>
      <c r="C226" s="8" t="s">
        <v>11</v>
      </c>
      <c r="D226" s="8" t="s">
        <v>10</v>
      </c>
      <c r="E226" s="8">
        <v>10.0</v>
      </c>
      <c r="F226" s="9">
        <v>270445.0</v>
      </c>
      <c r="G226" s="9">
        <v>330635.0</v>
      </c>
      <c r="H226" s="9">
        <v>387884.0</v>
      </c>
      <c r="I226" s="10">
        <f t="shared" ref="I226:J226" si="447">G226-F226</f>
        <v>60190</v>
      </c>
      <c r="J226" s="10">
        <f t="shared" si="447"/>
        <v>57249</v>
      </c>
      <c r="K226" s="9">
        <f t="shared" ref="K226:L226" si="448">I226/247</f>
        <v>243.6842105</v>
      </c>
      <c r="L226" s="9">
        <f t="shared" si="448"/>
        <v>231.7773279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ht="13.5" customHeight="1">
      <c r="A227" s="6">
        <v>44562.0</v>
      </c>
      <c r="B227" s="11">
        <v>226.0</v>
      </c>
      <c r="C227" s="8" t="s">
        <v>11</v>
      </c>
      <c r="D227" s="8" t="s">
        <v>10</v>
      </c>
      <c r="E227" s="8">
        <v>10.0</v>
      </c>
      <c r="F227" s="9">
        <v>178899.0</v>
      </c>
      <c r="G227" s="9">
        <v>219100.0</v>
      </c>
      <c r="H227" s="9">
        <v>251331.0</v>
      </c>
      <c r="I227" s="10">
        <f t="shared" ref="I227:J227" si="449">G227-F227</f>
        <v>40201</v>
      </c>
      <c r="J227" s="10">
        <f t="shared" si="449"/>
        <v>32231</v>
      </c>
      <c r="K227" s="9">
        <f t="shared" ref="K227:L227" si="450">I227/247</f>
        <v>162.757085</v>
      </c>
      <c r="L227" s="9">
        <f t="shared" si="450"/>
        <v>130.4898785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ht="13.5" customHeight="1">
      <c r="A228" s="6">
        <v>44562.0</v>
      </c>
      <c r="B228" s="11">
        <v>227.0</v>
      </c>
      <c r="C228" s="8" t="s">
        <v>11</v>
      </c>
      <c r="D228" s="8" t="s">
        <v>10</v>
      </c>
      <c r="E228" s="8">
        <v>10.0</v>
      </c>
      <c r="F228" s="9">
        <v>35110.0</v>
      </c>
      <c r="G228" s="9">
        <v>43498.0</v>
      </c>
      <c r="H228" s="9">
        <v>53238.0</v>
      </c>
      <c r="I228" s="10">
        <f t="shared" ref="I228:J228" si="451">G228-F228</f>
        <v>8388</v>
      </c>
      <c r="J228" s="10">
        <f t="shared" si="451"/>
        <v>9740</v>
      </c>
      <c r="K228" s="9">
        <f t="shared" ref="K228:L228" si="452">I228/247</f>
        <v>33.95951417</v>
      </c>
      <c r="L228" s="9">
        <f t="shared" si="452"/>
        <v>39.43319838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ht="13.5" customHeight="1">
      <c r="A229" s="6">
        <v>44562.0</v>
      </c>
      <c r="B229" s="11">
        <v>228.0</v>
      </c>
      <c r="C229" s="8" t="s">
        <v>11</v>
      </c>
      <c r="D229" s="8" t="s">
        <v>10</v>
      </c>
      <c r="E229" s="8">
        <v>10.0</v>
      </c>
      <c r="F229" s="9">
        <v>226360.0</v>
      </c>
      <c r="G229" s="9">
        <v>284921.0</v>
      </c>
      <c r="H229" s="9">
        <v>314027.0</v>
      </c>
      <c r="I229" s="10">
        <f t="shared" ref="I229:J229" si="453">G229-F229</f>
        <v>58561</v>
      </c>
      <c r="J229" s="10">
        <f t="shared" si="453"/>
        <v>29106</v>
      </c>
      <c r="K229" s="9">
        <f t="shared" ref="K229:L229" si="454">I229/247</f>
        <v>237.0890688</v>
      </c>
      <c r="L229" s="9">
        <f t="shared" si="454"/>
        <v>117.8380567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ht="13.5" customHeight="1">
      <c r="A230" s="6">
        <v>44562.0</v>
      </c>
      <c r="B230" s="11">
        <v>229.0</v>
      </c>
      <c r="C230" s="8" t="s">
        <v>11</v>
      </c>
      <c r="D230" s="8" t="s">
        <v>10</v>
      </c>
      <c r="E230" s="8">
        <v>10.0</v>
      </c>
      <c r="F230" s="9">
        <v>201096.0</v>
      </c>
      <c r="G230" s="9">
        <v>235797.0</v>
      </c>
      <c r="H230" s="9">
        <v>267087.0</v>
      </c>
      <c r="I230" s="10">
        <f t="shared" ref="I230:J230" si="455">G230-F230</f>
        <v>34701</v>
      </c>
      <c r="J230" s="10">
        <f t="shared" si="455"/>
        <v>31290</v>
      </c>
      <c r="K230" s="9">
        <f t="shared" ref="K230:L230" si="456">I230/247</f>
        <v>140.4898785</v>
      </c>
      <c r="L230" s="9">
        <f t="shared" si="456"/>
        <v>126.6801619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ht="13.5" customHeight="1">
      <c r="A231" s="6">
        <v>44562.0</v>
      </c>
      <c r="B231" s="11">
        <v>230.0</v>
      </c>
      <c r="C231" s="8" t="s">
        <v>11</v>
      </c>
      <c r="D231" s="8" t="s">
        <v>10</v>
      </c>
      <c r="E231" s="8">
        <v>10.0</v>
      </c>
      <c r="F231" s="9">
        <v>93876.0</v>
      </c>
      <c r="G231" s="9">
        <v>117651.0</v>
      </c>
      <c r="H231" s="9">
        <v>144360.0</v>
      </c>
      <c r="I231" s="10">
        <f t="shared" ref="I231:J231" si="457">G231-F231</f>
        <v>23775</v>
      </c>
      <c r="J231" s="10">
        <f t="shared" si="457"/>
        <v>26709</v>
      </c>
      <c r="K231" s="9">
        <f t="shared" ref="K231:L231" si="458">I231/247</f>
        <v>96.25506073</v>
      </c>
      <c r="L231" s="9">
        <f t="shared" si="458"/>
        <v>108.1336032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ht="13.5" customHeight="1">
      <c r="A232" s="6">
        <v>44562.0</v>
      </c>
      <c r="B232" s="11">
        <v>231.0</v>
      </c>
      <c r="C232" s="8" t="s">
        <v>11</v>
      </c>
      <c r="D232" s="8" t="s">
        <v>10</v>
      </c>
      <c r="E232" s="8">
        <v>10.0</v>
      </c>
      <c r="F232" s="9">
        <v>190911.0</v>
      </c>
      <c r="G232" s="9">
        <v>235838.0</v>
      </c>
      <c r="H232" s="9">
        <v>274055.0</v>
      </c>
      <c r="I232" s="10">
        <f t="shared" ref="I232:J232" si="459">G232-F232</f>
        <v>44927</v>
      </c>
      <c r="J232" s="10">
        <f t="shared" si="459"/>
        <v>38217</v>
      </c>
      <c r="K232" s="9">
        <f t="shared" ref="K232:L232" si="460">I232/247</f>
        <v>181.8906883</v>
      </c>
      <c r="L232" s="9">
        <f t="shared" si="460"/>
        <v>154.7246964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ht="13.5" customHeight="1">
      <c r="A233" s="6">
        <v>44562.0</v>
      </c>
      <c r="B233" s="11">
        <v>232.0</v>
      </c>
      <c r="C233" s="8" t="s">
        <v>11</v>
      </c>
      <c r="D233" s="8" t="s">
        <v>10</v>
      </c>
      <c r="E233" s="8">
        <v>10.0</v>
      </c>
      <c r="F233" s="9">
        <v>217406.0</v>
      </c>
      <c r="G233" s="9">
        <v>274352.0</v>
      </c>
      <c r="H233" s="9">
        <v>314469.0</v>
      </c>
      <c r="I233" s="10">
        <f t="shared" ref="I233:J233" si="461">G233-F233</f>
        <v>56946</v>
      </c>
      <c r="J233" s="10">
        <f t="shared" si="461"/>
        <v>40117</v>
      </c>
      <c r="K233" s="9">
        <f t="shared" ref="K233:L233" si="462">I233/247</f>
        <v>230.5506073</v>
      </c>
      <c r="L233" s="9">
        <f t="shared" si="462"/>
        <v>162.417004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ht="13.5" customHeight="1">
      <c r="A234" s="6">
        <v>44562.0</v>
      </c>
      <c r="B234" s="11">
        <v>233.0</v>
      </c>
      <c r="C234" s="8" t="s">
        <v>11</v>
      </c>
      <c r="D234" s="8" t="s">
        <v>10</v>
      </c>
      <c r="E234" s="8">
        <v>10.0</v>
      </c>
      <c r="F234" s="9">
        <v>199200.0</v>
      </c>
      <c r="G234" s="9">
        <v>251880.0</v>
      </c>
      <c r="H234" s="9">
        <v>312396.0</v>
      </c>
      <c r="I234" s="10">
        <f t="shared" ref="I234:J234" si="463">G234-F234</f>
        <v>52680</v>
      </c>
      <c r="J234" s="10">
        <f t="shared" si="463"/>
        <v>60516</v>
      </c>
      <c r="K234" s="9">
        <f t="shared" ref="K234:L234" si="464">I234/247</f>
        <v>213.2793522</v>
      </c>
      <c r="L234" s="9">
        <f t="shared" si="464"/>
        <v>245.0040486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ht="13.5" customHeight="1">
      <c r="A235" s="6">
        <v>44562.0</v>
      </c>
      <c r="B235" s="11">
        <v>234.0</v>
      </c>
      <c r="C235" s="8" t="s">
        <v>11</v>
      </c>
      <c r="D235" s="8" t="s">
        <v>10</v>
      </c>
      <c r="E235" s="8">
        <v>10.0</v>
      </c>
      <c r="F235" s="9">
        <v>86589.0</v>
      </c>
      <c r="G235" s="9">
        <v>109690.0</v>
      </c>
      <c r="H235" s="9">
        <v>133874.0</v>
      </c>
      <c r="I235" s="10">
        <f t="shared" ref="I235:J235" si="465">G235-F235</f>
        <v>23101</v>
      </c>
      <c r="J235" s="10">
        <f t="shared" si="465"/>
        <v>24184</v>
      </c>
      <c r="K235" s="9">
        <f t="shared" ref="K235:L235" si="466">I235/247</f>
        <v>93.52631579</v>
      </c>
      <c r="L235" s="9">
        <f t="shared" si="466"/>
        <v>97.91093117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ht="13.5" customHeight="1">
      <c r="A236" s="6">
        <v>44562.0</v>
      </c>
      <c r="B236" s="11">
        <v>235.0</v>
      </c>
      <c r="C236" s="8" t="s">
        <v>11</v>
      </c>
      <c r="D236" s="8" t="s">
        <v>10</v>
      </c>
      <c r="E236" s="8">
        <v>10.0</v>
      </c>
      <c r="F236" s="9">
        <v>115581.0</v>
      </c>
      <c r="G236" s="9">
        <v>142681.0</v>
      </c>
      <c r="H236" s="9">
        <v>168305.0</v>
      </c>
      <c r="I236" s="10">
        <f t="shared" ref="I236:J236" si="467">G236-F236</f>
        <v>27100</v>
      </c>
      <c r="J236" s="10">
        <f t="shared" si="467"/>
        <v>25624</v>
      </c>
      <c r="K236" s="9">
        <f t="shared" ref="K236:L236" si="468">I236/247</f>
        <v>109.7165992</v>
      </c>
      <c r="L236" s="9">
        <f t="shared" si="468"/>
        <v>103.7408907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ht="13.5" customHeight="1">
      <c r="A237" s="6">
        <v>44562.0</v>
      </c>
      <c r="B237" s="11">
        <v>236.0</v>
      </c>
      <c r="C237" s="8" t="s">
        <v>11</v>
      </c>
      <c r="D237" s="8" t="s">
        <v>10</v>
      </c>
      <c r="E237" s="8">
        <v>10.0</v>
      </c>
      <c r="F237" s="9">
        <v>111825.0</v>
      </c>
      <c r="G237" s="9">
        <v>128325.0</v>
      </c>
      <c r="H237" s="9">
        <v>150726.0</v>
      </c>
      <c r="I237" s="10">
        <f t="shared" ref="I237:J237" si="469">G237-F237</f>
        <v>16500</v>
      </c>
      <c r="J237" s="10">
        <f t="shared" si="469"/>
        <v>22401</v>
      </c>
      <c r="K237" s="9">
        <f t="shared" ref="K237:L237" si="470">I237/247</f>
        <v>66.80161943</v>
      </c>
      <c r="L237" s="9">
        <f t="shared" si="470"/>
        <v>90.69230769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ht="13.5" customHeight="1">
      <c r="A238" s="6">
        <v>44562.0</v>
      </c>
      <c r="B238" s="11">
        <v>237.0</v>
      </c>
      <c r="C238" s="8" t="s">
        <v>11</v>
      </c>
      <c r="D238" s="8" t="s">
        <v>10</v>
      </c>
      <c r="E238" s="8">
        <v>10.0</v>
      </c>
      <c r="F238" s="9">
        <v>303695.0</v>
      </c>
      <c r="G238" s="9">
        <v>371291.0</v>
      </c>
      <c r="H238" s="9">
        <v>431858.0</v>
      </c>
      <c r="I238" s="10">
        <f t="shared" ref="I238:J238" si="471">G238-F238</f>
        <v>67596</v>
      </c>
      <c r="J238" s="10">
        <f t="shared" si="471"/>
        <v>60567</v>
      </c>
      <c r="K238" s="9">
        <f t="shared" ref="K238:L238" si="472">I238/247</f>
        <v>273.6680162</v>
      </c>
      <c r="L238" s="9">
        <f t="shared" si="472"/>
        <v>245.2105263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ht="13.5" customHeight="1">
      <c r="A239" s="6">
        <v>44562.0</v>
      </c>
      <c r="B239" s="11">
        <v>238.0</v>
      </c>
      <c r="C239" s="8" t="s">
        <v>11</v>
      </c>
      <c r="D239" s="8" t="s">
        <v>10</v>
      </c>
      <c r="E239" s="8">
        <v>10.0</v>
      </c>
      <c r="F239" s="9">
        <v>181104.0</v>
      </c>
      <c r="G239" s="9">
        <v>229504.0</v>
      </c>
      <c r="H239" s="9">
        <v>268784.0</v>
      </c>
      <c r="I239" s="10">
        <f t="shared" ref="I239:J239" si="473">G239-F239</f>
        <v>48400</v>
      </c>
      <c r="J239" s="10">
        <f t="shared" si="473"/>
        <v>39280</v>
      </c>
      <c r="K239" s="9">
        <f t="shared" ref="K239:L239" si="474">I239/247</f>
        <v>195.951417</v>
      </c>
      <c r="L239" s="9">
        <f t="shared" si="474"/>
        <v>159.0283401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ht="13.5" customHeight="1">
      <c r="A240" s="6">
        <v>44562.0</v>
      </c>
      <c r="B240" s="11">
        <v>239.0</v>
      </c>
      <c r="C240" s="8" t="s">
        <v>11</v>
      </c>
      <c r="D240" s="8" t="s">
        <v>10</v>
      </c>
      <c r="E240" s="8">
        <v>10.0</v>
      </c>
      <c r="F240" s="9">
        <v>141600.0</v>
      </c>
      <c r="G240" s="9">
        <v>179956.0</v>
      </c>
      <c r="H240" s="9">
        <v>223823.0</v>
      </c>
      <c r="I240" s="10">
        <f t="shared" ref="I240:J240" si="475">G240-F240</f>
        <v>38356</v>
      </c>
      <c r="J240" s="10">
        <f t="shared" si="475"/>
        <v>43867</v>
      </c>
      <c r="K240" s="9">
        <f t="shared" ref="K240:L240" si="476">I240/247</f>
        <v>155.2874494</v>
      </c>
      <c r="L240" s="9">
        <f t="shared" si="476"/>
        <v>177.5991903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ht="13.5" customHeight="1">
      <c r="A241" s="6">
        <v>44562.0</v>
      </c>
      <c r="B241" s="11">
        <v>240.0</v>
      </c>
      <c r="C241" s="8" t="s">
        <v>11</v>
      </c>
      <c r="D241" s="8" t="s">
        <v>10</v>
      </c>
      <c r="E241" s="8">
        <v>10.0</v>
      </c>
      <c r="F241" s="9">
        <v>148837.0</v>
      </c>
      <c r="G241" s="9">
        <v>186822.0</v>
      </c>
      <c r="H241" s="9">
        <v>234328.0</v>
      </c>
      <c r="I241" s="10">
        <f t="shared" ref="I241:J241" si="477">G241-F241</f>
        <v>37985</v>
      </c>
      <c r="J241" s="10">
        <f t="shared" si="477"/>
        <v>47506</v>
      </c>
      <c r="K241" s="9">
        <f t="shared" ref="K241:L241" si="478">I241/247</f>
        <v>153.7854251</v>
      </c>
      <c r="L241" s="9">
        <f t="shared" si="478"/>
        <v>192.3319838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ht="13.5" customHeight="1">
      <c r="A242" s="6">
        <v>44562.0</v>
      </c>
      <c r="B242" s="11">
        <v>241.0</v>
      </c>
      <c r="C242" s="8" t="s">
        <v>11</v>
      </c>
      <c r="D242" s="8" t="s">
        <v>10</v>
      </c>
      <c r="E242" s="8">
        <v>10.0</v>
      </c>
      <c r="F242" s="9">
        <v>130777.0</v>
      </c>
      <c r="G242" s="9">
        <v>169400.0</v>
      </c>
      <c r="H242" s="9">
        <v>202282.0</v>
      </c>
      <c r="I242" s="10">
        <f t="shared" ref="I242:J242" si="479">G242-F242</f>
        <v>38623</v>
      </c>
      <c r="J242" s="10">
        <f t="shared" si="479"/>
        <v>32882</v>
      </c>
      <c r="K242" s="9">
        <f t="shared" ref="K242:L242" si="480">I242/247</f>
        <v>156.3684211</v>
      </c>
      <c r="L242" s="9">
        <f t="shared" si="480"/>
        <v>133.1255061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ht="13.5" customHeight="1">
      <c r="A243" s="6">
        <v>44562.0</v>
      </c>
      <c r="B243" s="11">
        <v>242.0</v>
      </c>
      <c r="C243" s="8" t="s">
        <v>11</v>
      </c>
      <c r="D243" s="8" t="s">
        <v>10</v>
      </c>
      <c r="E243" s="8">
        <v>10.0</v>
      </c>
      <c r="F243" s="9">
        <v>52303.0</v>
      </c>
      <c r="G243" s="9">
        <v>62480.0</v>
      </c>
      <c r="H243" s="9">
        <v>71587.0</v>
      </c>
      <c r="I243" s="10">
        <f t="shared" ref="I243:J243" si="481">G243-F243</f>
        <v>10177</v>
      </c>
      <c r="J243" s="10">
        <f t="shared" si="481"/>
        <v>9107</v>
      </c>
      <c r="K243" s="9">
        <f t="shared" ref="K243:L243" si="482">I243/247</f>
        <v>41.20242915</v>
      </c>
      <c r="L243" s="9">
        <f t="shared" si="482"/>
        <v>36.87044534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ht="13.5" customHeight="1">
      <c r="A244" s="6">
        <v>44562.0</v>
      </c>
      <c r="B244" s="11">
        <v>243.0</v>
      </c>
      <c r="C244" s="8" t="s">
        <v>11</v>
      </c>
      <c r="D244" s="8" t="s">
        <v>10</v>
      </c>
      <c r="E244" s="8">
        <v>10.0</v>
      </c>
      <c r="F244" s="9">
        <v>181456.0</v>
      </c>
      <c r="G244" s="9">
        <v>242463.0</v>
      </c>
      <c r="H244" s="9">
        <v>302196.0</v>
      </c>
      <c r="I244" s="10">
        <f t="shared" ref="I244:J244" si="483">G244-F244</f>
        <v>61007</v>
      </c>
      <c r="J244" s="10">
        <f t="shared" si="483"/>
        <v>59733</v>
      </c>
      <c r="K244" s="9">
        <f t="shared" ref="K244:L244" si="484">I244/247</f>
        <v>246.9919028</v>
      </c>
      <c r="L244" s="9">
        <f t="shared" si="484"/>
        <v>241.8340081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ht="13.5" customHeight="1">
      <c r="A245" s="6">
        <v>44562.0</v>
      </c>
      <c r="B245" s="11">
        <v>244.0</v>
      </c>
      <c r="C245" s="8" t="s">
        <v>11</v>
      </c>
      <c r="D245" s="8" t="s">
        <v>10</v>
      </c>
      <c r="E245" s="8">
        <v>10.0</v>
      </c>
      <c r="F245" s="9">
        <v>198318.0</v>
      </c>
      <c r="G245" s="9">
        <v>235687.0</v>
      </c>
      <c r="H245" s="9">
        <v>287692.0</v>
      </c>
      <c r="I245" s="10">
        <f t="shared" ref="I245:J245" si="485">G245-F245</f>
        <v>37369</v>
      </c>
      <c r="J245" s="10">
        <f t="shared" si="485"/>
        <v>52005</v>
      </c>
      <c r="K245" s="9">
        <f t="shared" ref="K245:L245" si="486">I245/247</f>
        <v>151.291498</v>
      </c>
      <c r="L245" s="9">
        <f t="shared" si="486"/>
        <v>210.5465587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ht="13.5" customHeight="1">
      <c r="A246" s="6">
        <v>44562.0</v>
      </c>
      <c r="B246" s="11">
        <v>245.0</v>
      </c>
      <c r="C246" s="8" t="s">
        <v>11</v>
      </c>
      <c r="D246" s="8" t="s">
        <v>10</v>
      </c>
      <c r="E246" s="8">
        <v>10.0</v>
      </c>
      <c r="F246" s="9">
        <v>195226.0</v>
      </c>
      <c r="G246" s="9">
        <v>230775.0</v>
      </c>
      <c r="H246" s="9">
        <v>265145.0</v>
      </c>
      <c r="I246" s="10">
        <f t="shared" ref="I246:J246" si="487">G246-F246</f>
        <v>35549</v>
      </c>
      <c r="J246" s="10">
        <f t="shared" si="487"/>
        <v>34370</v>
      </c>
      <c r="K246" s="9">
        <f t="shared" ref="K246:L246" si="488">I246/247</f>
        <v>143.9230769</v>
      </c>
      <c r="L246" s="9">
        <f t="shared" si="488"/>
        <v>139.1497976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ht="13.5" customHeight="1">
      <c r="A247" s="6">
        <v>44562.0</v>
      </c>
      <c r="B247" s="11">
        <v>246.0</v>
      </c>
      <c r="C247" s="8" t="s">
        <v>11</v>
      </c>
      <c r="D247" s="8" t="s">
        <v>10</v>
      </c>
      <c r="E247" s="8">
        <v>10.0</v>
      </c>
      <c r="F247" s="9">
        <v>6411.0</v>
      </c>
      <c r="G247" s="9">
        <v>8148.0</v>
      </c>
      <c r="H247" s="9">
        <v>8169.0</v>
      </c>
      <c r="I247" s="10">
        <f t="shared" ref="I247:J247" si="489">G247-F247</f>
        <v>1737</v>
      </c>
      <c r="J247" s="10">
        <f t="shared" si="489"/>
        <v>21</v>
      </c>
      <c r="K247" s="9">
        <f t="shared" ref="K247:L247" si="490">I247/247</f>
        <v>7.032388664</v>
      </c>
      <c r="L247" s="9">
        <f t="shared" si="490"/>
        <v>0.08502024291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ht="13.5" customHeight="1">
      <c r="A248" s="6">
        <v>44562.0</v>
      </c>
      <c r="B248" s="11">
        <v>247.0</v>
      </c>
      <c r="C248" s="8" t="s">
        <v>11</v>
      </c>
      <c r="D248" s="8" t="s">
        <v>10</v>
      </c>
      <c r="E248" s="8">
        <v>10.0</v>
      </c>
      <c r="F248" s="9">
        <v>200780.0</v>
      </c>
      <c r="G248" s="9">
        <v>250107.0</v>
      </c>
      <c r="H248" s="9">
        <v>292115.0</v>
      </c>
      <c r="I248" s="10">
        <f t="shared" ref="I248:J248" si="491">G248-F248</f>
        <v>49327</v>
      </c>
      <c r="J248" s="10">
        <f t="shared" si="491"/>
        <v>42008</v>
      </c>
      <c r="K248" s="9">
        <f t="shared" ref="K248:L248" si="492">I248/247</f>
        <v>199.7044534</v>
      </c>
      <c r="L248" s="9">
        <f t="shared" si="492"/>
        <v>170.0728745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ht="13.5" customHeight="1">
      <c r="A249" s="6">
        <v>44562.0</v>
      </c>
      <c r="B249" s="11">
        <v>248.0</v>
      </c>
      <c r="C249" s="8" t="s">
        <v>11</v>
      </c>
      <c r="D249" s="8" t="s">
        <v>10</v>
      </c>
      <c r="E249" s="8">
        <v>10.0</v>
      </c>
      <c r="F249" s="9">
        <v>345200.0</v>
      </c>
      <c r="G249" s="9">
        <v>402144.0</v>
      </c>
      <c r="H249" s="9">
        <v>471613.0</v>
      </c>
      <c r="I249" s="10">
        <f t="shared" ref="I249:J249" si="493">G249-F249</f>
        <v>56944</v>
      </c>
      <c r="J249" s="10">
        <f t="shared" si="493"/>
        <v>69469</v>
      </c>
      <c r="K249" s="9">
        <f t="shared" ref="K249:L249" si="494">I249/247</f>
        <v>230.5425101</v>
      </c>
      <c r="L249" s="9">
        <f t="shared" si="494"/>
        <v>281.2510121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ht="13.5" customHeight="1">
      <c r="A250" s="6">
        <v>44562.0</v>
      </c>
      <c r="B250" s="11">
        <v>249.0</v>
      </c>
      <c r="C250" s="8" t="s">
        <v>11</v>
      </c>
      <c r="D250" s="8" t="s">
        <v>10</v>
      </c>
      <c r="E250" s="8">
        <v>10.0</v>
      </c>
      <c r="F250" s="9">
        <v>171779.0</v>
      </c>
      <c r="G250" s="9">
        <v>232310.0</v>
      </c>
      <c r="H250" s="9">
        <v>263457.0</v>
      </c>
      <c r="I250" s="10">
        <f t="shared" ref="I250:J250" si="495">G250-F250</f>
        <v>60531</v>
      </c>
      <c r="J250" s="10">
        <f t="shared" si="495"/>
        <v>31147</v>
      </c>
      <c r="K250" s="9">
        <f t="shared" ref="K250:L250" si="496">I250/247</f>
        <v>245.0647773</v>
      </c>
      <c r="L250" s="9">
        <f t="shared" si="496"/>
        <v>126.1012146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ht="13.5" customHeight="1">
      <c r="A251" s="6">
        <v>44562.0</v>
      </c>
      <c r="B251" s="11">
        <v>250.0</v>
      </c>
      <c r="C251" s="8" t="s">
        <v>11</v>
      </c>
      <c r="D251" s="8" t="s">
        <v>10</v>
      </c>
      <c r="E251" s="8">
        <v>10.0</v>
      </c>
      <c r="F251" s="9">
        <v>239780.0</v>
      </c>
      <c r="G251" s="9">
        <v>291633.0</v>
      </c>
      <c r="H251" s="9">
        <v>345103.0</v>
      </c>
      <c r="I251" s="10">
        <f t="shared" ref="I251:J251" si="497">G251-F251</f>
        <v>51853</v>
      </c>
      <c r="J251" s="10">
        <f t="shared" si="497"/>
        <v>53470</v>
      </c>
      <c r="K251" s="9">
        <f t="shared" ref="K251:L251" si="498">I251/247</f>
        <v>209.9311741</v>
      </c>
      <c r="L251" s="9">
        <f t="shared" si="498"/>
        <v>216.4777328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ht="13.5" customHeight="1">
      <c r="A252" s="6">
        <v>44562.0</v>
      </c>
      <c r="B252" s="11">
        <v>251.0</v>
      </c>
      <c r="C252" s="8" t="s">
        <v>11</v>
      </c>
      <c r="D252" s="8" t="s">
        <v>10</v>
      </c>
      <c r="E252" s="8">
        <v>10.0</v>
      </c>
      <c r="F252" s="9">
        <v>143552.0</v>
      </c>
      <c r="G252" s="9">
        <v>212926.0</v>
      </c>
      <c r="H252" s="9">
        <v>280936.0</v>
      </c>
      <c r="I252" s="10">
        <f t="shared" ref="I252:J252" si="499">G252-F252</f>
        <v>69374</v>
      </c>
      <c r="J252" s="10">
        <f t="shared" si="499"/>
        <v>68010</v>
      </c>
      <c r="K252" s="9">
        <f t="shared" ref="K252:L252" si="500">I252/247</f>
        <v>280.8663968</v>
      </c>
      <c r="L252" s="9">
        <f t="shared" si="500"/>
        <v>275.3441296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ht="13.5" customHeight="1">
      <c r="A253" s="6">
        <v>44562.0</v>
      </c>
      <c r="B253" s="11">
        <v>252.0</v>
      </c>
      <c r="C253" s="8" t="s">
        <v>11</v>
      </c>
      <c r="D253" s="8" t="s">
        <v>10</v>
      </c>
      <c r="E253" s="8">
        <v>10.0</v>
      </c>
      <c r="F253" s="9">
        <v>144335.0</v>
      </c>
      <c r="G253" s="9">
        <v>192750.0</v>
      </c>
      <c r="H253" s="9">
        <v>250707.0</v>
      </c>
      <c r="I253" s="10">
        <f t="shared" ref="I253:J253" si="501">G253-F253</f>
        <v>48415</v>
      </c>
      <c r="J253" s="10">
        <f t="shared" si="501"/>
        <v>57957</v>
      </c>
      <c r="K253" s="9">
        <f t="shared" ref="K253:L253" si="502">I253/247</f>
        <v>196.0121457</v>
      </c>
      <c r="L253" s="9">
        <f t="shared" si="502"/>
        <v>234.6437247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ht="13.5" customHeight="1">
      <c r="A254" s="6">
        <v>44562.0</v>
      </c>
      <c r="B254" s="11">
        <v>253.0</v>
      </c>
      <c r="C254" s="8" t="s">
        <v>11</v>
      </c>
      <c r="D254" s="8" t="s">
        <v>10</v>
      </c>
      <c r="E254" s="8">
        <v>10.0</v>
      </c>
      <c r="F254" s="9">
        <v>134275.0</v>
      </c>
      <c r="G254" s="9">
        <v>171411.0</v>
      </c>
      <c r="H254" s="9">
        <v>209897.0</v>
      </c>
      <c r="I254" s="10">
        <f t="shared" ref="I254:J254" si="503">G254-F254</f>
        <v>37136</v>
      </c>
      <c r="J254" s="10">
        <f t="shared" si="503"/>
        <v>38486</v>
      </c>
      <c r="K254" s="9">
        <f t="shared" ref="K254:L254" si="504">I254/247</f>
        <v>150.3481781</v>
      </c>
      <c r="L254" s="9">
        <f t="shared" si="504"/>
        <v>155.8137652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ht="13.5" customHeight="1">
      <c r="A255" s="6">
        <v>44562.0</v>
      </c>
      <c r="B255" s="11">
        <v>254.0</v>
      </c>
      <c r="C255" s="8" t="s">
        <v>11</v>
      </c>
      <c r="D255" s="8" t="s">
        <v>10</v>
      </c>
      <c r="E255" s="8">
        <v>10.0</v>
      </c>
      <c r="F255" s="9">
        <v>78474.0</v>
      </c>
      <c r="G255" s="9">
        <v>105831.0</v>
      </c>
      <c r="H255" s="9">
        <v>139383.0</v>
      </c>
      <c r="I255" s="10">
        <f t="shared" ref="I255:J255" si="505">G255-F255</f>
        <v>27357</v>
      </c>
      <c r="J255" s="10">
        <f t="shared" si="505"/>
        <v>33552</v>
      </c>
      <c r="K255" s="9">
        <f t="shared" ref="K255:L255" si="506">I255/247</f>
        <v>110.757085</v>
      </c>
      <c r="L255" s="9">
        <f t="shared" si="506"/>
        <v>135.8380567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ht="13.5" customHeight="1">
      <c r="A256" s="6">
        <v>44562.0</v>
      </c>
      <c r="B256" s="11">
        <v>255.0</v>
      </c>
      <c r="C256" s="8" t="s">
        <v>11</v>
      </c>
      <c r="D256" s="8" t="s">
        <v>10</v>
      </c>
      <c r="E256" s="8">
        <v>10.0</v>
      </c>
      <c r="F256" s="9">
        <v>145270.0</v>
      </c>
      <c r="G256" s="9">
        <v>182285.0</v>
      </c>
      <c r="H256" s="9">
        <v>222013.0</v>
      </c>
      <c r="I256" s="10">
        <f t="shared" ref="I256:J256" si="507">G256-F256</f>
        <v>37015</v>
      </c>
      <c r="J256" s="10">
        <f t="shared" si="507"/>
        <v>39728</v>
      </c>
      <c r="K256" s="9">
        <f t="shared" ref="K256:L256" si="508">I256/247</f>
        <v>149.8582996</v>
      </c>
      <c r="L256" s="9">
        <f t="shared" si="508"/>
        <v>160.8421053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ht="13.5" customHeight="1">
      <c r="A257" s="6">
        <v>44562.0</v>
      </c>
      <c r="B257" s="11">
        <v>256.0</v>
      </c>
      <c r="C257" s="8" t="s">
        <v>11</v>
      </c>
      <c r="D257" s="8" t="s">
        <v>10</v>
      </c>
      <c r="E257" s="8">
        <v>10.0</v>
      </c>
      <c r="F257" s="9">
        <v>251200.0</v>
      </c>
      <c r="G257" s="9">
        <v>321100.0</v>
      </c>
      <c r="H257" s="9">
        <v>400318.0</v>
      </c>
      <c r="I257" s="10">
        <f t="shared" ref="I257:J257" si="509">G257-F257</f>
        <v>69900</v>
      </c>
      <c r="J257" s="10">
        <f t="shared" si="509"/>
        <v>79218</v>
      </c>
      <c r="K257" s="9">
        <f t="shared" ref="K257:L257" si="510">I257/247</f>
        <v>282.9959514</v>
      </c>
      <c r="L257" s="9">
        <f t="shared" si="510"/>
        <v>320.7206478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ht="13.5" customHeight="1">
      <c r="A258" s="6">
        <v>44562.0</v>
      </c>
      <c r="B258" s="11">
        <v>257.0</v>
      </c>
      <c r="C258" s="8" t="s">
        <v>11</v>
      </c>
      <c r="D258" s="8" t="s">
        <v>10</v>
      </c>
      <c r="E258" s="8">
        <v>10.0</v>
      </c>
      <c r="F258" s="9">
        <v>169000.0</v>
      </c>
      <c r="G258" s="9">
        <v>224118.0</v>
      </c>
      <c r="H258" s="9">
        <v>254695.0</v>
      </c>
      <c r="I258" s="10">
        <f t="shared" ref="I258:J258" si="511">G258-F258</f>
        <v>55118</v>
      </c>
      <c r="J258" s="10">
        <f t="shared" si="511"/>
        <v>30577</v>
      </c>
      <c r="K258" s="9">
        <f t="shared" ref="K258:L258" si="512">I258/247</f>
        <v>223.1497976</v>
      </c>
      <c r="L258" s="9">
        <f t="shared" si="512"/>
        <v>123.7935223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ht="13.5" customHeight="1">
      <c r="A259" s="6">
        <v>44562.0</v>
      </c>
      <c r="B259" s="11">
        <v>258.0</v>
      </c>
      <c r="C259" s="8" t="s">
        <v>11</v>
      </c>
      <c r="D259" s="8" t="s">
        <v>10</v>
      </c>
      <c r="E259" s="8">
        <v>10.0</v>
      </c>
      <c r="F259" s="9">
        <v>121630.0</v>
      </c>
      <c r="G259" s="9">
        <v>162968.0</v>
      </c>
      <c r="H259" s="9">
        <v>224947.0</v>
      </c>
      <c r="I259" s="10">
        <f t="shared" ref="I259:J259" si="513">G259-F259</f>
        <v>41338</v>
      </c>
      <c r="J259" s="10">
        <f t="shared" si="513"/>
        <v>61979</v>
      </c>
      <c r="K259" s="9">
        <f t="shared" ref="K259:L259" si="514">I259/247</f>
        <v>167.3603239</v>
      </c>
      <c r="L259" s="9">
        <f t="shared" si="514"/>
        <v>250.9271255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ht="13.5" customHeight="1">
      <c r="A260" s="6">
        <v>44562.0</v>
      </c>
      <c r="B260" s="11">
        <v>259.0</v>
      </c>
      <c r="C260" s="8" t="s">
        <v>11</v>
      </c>
      <c r="D260" s="8" t="s">
        <v>10</v>
      </c>
      <c r="E260" s="8">
        <v>10.0</v>
      </c>
      <c r="F260" s="9">
        <v>122692.0</v>
      </c>
      <c r="G260" s="9">
        <v>153923.0</v>
      </c>
      <c r="H260" s="9">
        <v>202976.0</v>
      </c>
      <c r="I260" s="10">
        <f t="shared" ref="I260:J260" si="515">G260-F260</f>
        <v>31231</v>
      </c>
      <c r="J260" s="10">
        <f t="shared" si="515"/>
        <v>49053</v>
      </c>
      <c r="K260" s="9">
        <f t="shared" ref="K260:L260" si="516">I260/247</f>
        <v>126.4412955</v>
      </c>
      <c r="L260" s="9">
        <f t="shared" si="516"/>
        <v>198.5951417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ht="13.5" customHeight="1">
      <c r="A261" s="6">
        <v>44562.0</v>
      </c>
      <c r="B261" s="11">
        <v>260.0</v>
      </c>
      <c r="C261" s="8" t="s">
        <v>11</v>
      </c>
      <c r="D261" s="8" t="s">
        <v>10</v>
      </c>
      <c r="E261" s="8">
        <v>10.0</v>
      </c>
      <c r="F261" s="9">
        <v>121169.0</v>
      </c>
      <c r="G261" s="9">
        <v>152480.0</v>
      </c>
      <c r="H261" s="9">
        <v>242185.0</v>
      </c>
      <c r="I261" s="10">
        <f t="shared" ref="I261:J261" si="517">G261-F261</f>
        <v>31311</v>
      </c>
      <c r="J261" s="10">
        <f t="shared" si="517"/>
        <v>89705</v>
      </c>
      <c r="K261" s="9">
        <f t="shared" ref="K261:L261" si="518">I261/247</f>
        <v>126.7651822</v>
      </c>
      <c r="L261" s="9">
        <f t="shared" si="518"/>
        <v>363.1781377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ht="13.5" customHeight="1">
      <c r="A262" s="6">
        <v>44562.0</v>
      </c>
      <c r="B262" s="11">
        <v>261.0</v>
      </c>
      <c r="C262" s="8" t="s">
        <v>11</v>
      </c>
      <c r="D262" s="8" t="s">
        <v>10</v>
      </c>
      <c r="E262" s="8">
        <v>10.0</v>
      </c>
      <c r="F262" s="9">
        <v>133923.0</v>
      </c>
      <c r="G262" s="9">
        <v>167950.0</v>
      </c>
      <c r="H262" s="9">
        <v>201097.0</v>
      </c>
      <c r="I262" s="10">
        <f t="shared" ref="I262:J262" si="519">G262-F262</f>
        <v>34027</v>
      </c>
      <c r="J262" s="10">
        <f t="shared" si="519"/>
        <v>33147</v>
      </c>
      <c r="K262" s="9">
        <f t="shared" ref="K262:L262" si="520">I262/247</f>
        <v>137.7611336</v>
      </c>
      <c r="L262" s="9">
        <f t="shared" si="520"/>
        <v>134.1983806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ht="13.5" customHeight="1">
      <c r="A263" s="6">
        <v>44562.0</v>
      </c>
      <c r="B263" s="11">
        <v>262.0</v>
      </c>
      <c r="C263" s="8" t="s">
        <v>11</v>
      </c>
      <c r="D263" s="8" t="s">
        <v>10</v>
      </c>
      <c r="E263" s="8">
        <v>10.0</v>
      </c>
      <c r="F263" s="9">
        <v>143106.0</v>
      </c>
      <c r="G263" s="9">
        <v>189379.0</v>
      </c>
      <c r="H263" s="9">
        <v>236701.0</v>
      </c>
      <c r="I263" s="10">
        <f t="shared" ref="I263:J263" si="521">G263-F263</f>
        <v>46273</v>
      </c>
      <c r="J263" s="10">
        <f t="shared" si="521"/>
        <v>47322</v>
      </c>
      <c r="K263" s="9">
        <f t="shared" ref="K263:L263" si="522">I263/247</f>
        <v>187.340081</v>
      </c>
      <c r="L263" s="9">
        <f t="shared" si="522"/>
        <v>191.5870445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ht="13.5" customHeight="1">
      <c r="A264" s="6">
        <v>44562.0</v>
      </c>
      <c r="B264" s="11">
        <v>263.0</v>
      </c>
      <c r="C264" s="8" t="s">
        <v>11</v>
      </c>
      <c r="D264" s="8" t="s">
        <v>10</v>
      </c>
      <c r="E264" s="8">
        <v>10.0</v>
      </c>
      <c r="F264" s="9">
        <v>140981.0</v>
      </c>
      <c r="G264" s="9">
        <v>198798.0</v>
      </c>
      <c r="H264" s="9">
        <v>255530.0</v>
      </c>
      <c r="I264" s="10">
        <f t="shared" ref="I264:J264" si="523">G264-F264</f>
        <v>57817</v>
      </c>
      <c r="J264" s="10">
        <f t="shared" si="523"/>
        <v>56732</v>
      </c>
      <c r="K264" s="9">
        <f t="shared" ref="K264:L264" si="524">I264/247</f>
        <v>234.0769231</v>
      </c>
      <c r="L264" s="9">
        <f t="shared" si="524"/>
        <v>229.6842105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ht="13.5" customHeight="1">
      <c r="A265" s="6">
        <v>44562.0</v>
      </c>
      <c r="B265" s="11">
        <v>264.0</v>
      </c>
      <c r="C265" s="8" t="s">
        <v>11</v>
      </c>
      <c r="D265" s="8" t="s">
        <v>10</v>
      </c>
      <c r="E265" s="8">
        <v>10.0</v>
      </c>
      <c r="F265" s="9">
        <v>178781.0</v>
      </c>
      <c r="G265" s="9">
        <v>204331.0</v>
      </c>
      <c r="H265" s="9">
        <v>217359.0</v>
      </c>
      <c r="I265" s="10">
        <f t="shared" ref="I265:J265" si="525">G265-F265</f>
        <v>25550</v>
      </c>
      <c r="J265" s="10">
        <f t="shared" si="525"/>
        <v>13028</v>
      </c>
      <c r="K265" s="9">
        <f t="shared" ref="K265:L265" si="526">I265/247</f>
        <v>103.4412955</v>
      </c>
      <c r="L265" s="9">
        <f t="shared" si="526"/>
        <v>52.74493927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ht="13.5" customHeight="1">
      <c r="A266" s="6">
        <v>44562.0</v>
      </c>
      <c r="B266" s="11">
        <v>265.0</v>
      </c>
      <c r="C266" s="8" t="s">
        <v>11</v>
      </c>
      <c r="D266" s="8" t="s">
        <v>10</v>
      </c>
      <c r="E266" s="8">
        <v>10.0</v>
      </c>
      <c r="F266" s="12">
        <v>72401.0</v>
      </c>
      <c r="G266" s="12">
        <v>96170.0</v>
      </c>
      <c r="H266" s="12">
        <v>116797.0</v>
      </c>
      <c r="I266" s="13">
        <f t="shared" ref="I266:J266" si="527">G266-F266</f>
        <v>23769</v>
      </c>
      <c r="J266" s="13">
        <f t="shared" si="527"/>
        <v>20627</v>
      </c>
      <c r="K266" s="12">
        <f t="shared" ref="K266:L266" si="528">I266/247</f>
        <v>96.23076923</v>
      </c>
      <c r="L266" s="12">
        <f t="shared" si="528"/>
        <v>83.51012146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ht="13.5" customHeight="1">
      <c r="A267" s="6">
        <v>44562.0</v>
      </c>
      <c r="B267" s="11">
        <v>266.0</v>
      </c>
      <c r="C267" s="8" t="s">
        <v>11</v>
      </c>
      <c r="D267" s="8" t="s">
        <v>10</v>
      </c>
      <c r="E267" s="8">
        <v>10.0</v>
      </c>
      <c r="F267" s="9">
        <v>143100.0</v>
      </c>
      <c r="G267" s="9">
        <v>200187.0</v>
      </c>
      <c r="H267" s="9">
        <v>252497.0</v>
      </c>
      <c r="I267" s="10">
        <f t="shared" ref="I267:J267" si="529">G267-F267</f>
        <v>57087</v>
      </c>
      <c r="J267" s="10">
        <f t="shared" si="529"/>
        <v>52310</v>
      </c>
      <c r="K267" s="9">
        <f t="shared" ref="K267:L267" si="530">I267/247</f>
        <v>231.1214575</v>
      </c>
      <c r="L267" s="9">
        <f t="shared" si="530"/>
        <v>211.7813765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ht="13.5" customHeight="1">
      <c r="A268" s="6">
        <v>44562.0</v>
      </c>
      <c r="B268" s="11">
        <v>267.0</v>
      </c>
      <c r="C268" s="8" t="s">
        <v>11</v>
      </c>
      <c r="D268" s="8" t="s">
        <v>10</v>
      </c>
      <c r="E268" s="8">
        <v>10.0</v>
      </c>
      <c r="F268" s="9">
        <v>101771.0</v>
      </c>
      <c r="G268" s="9">
        <v>145478.0</v>
      </c>
      <c r="H268" s="9">
        <v>191590.0</v>
      </c>
      <c r="I268" s="10">
        <f t="shared" ref="I268:J268" si="531">G268-F268</f>
        <v>43707</v>
      </c>
      <c r="J268" s="10">
        <f t="shared" si="531"/>
        <v>46112</v>
      </c>
      <c r="K268" s="9">
        <f t="shared" ref="K268:L268" si="532">I268/247</f>
        <v>176.951417</v>
      </c>
      <c r="L268" s="9">
        <f t="shared" si="532"/>
        <v>186.6882591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ht="13.5" customHeight="1">
      <c r="A269" s="6">
        <v>44562.0</v>
      </c>
      <c r="B269" s="11">
        <v>268.0</v>
      </c>
      <c r="C269" s="8" t="s">
        <v>11</v>
      </c>
      <c r="D269" s="8" t="s">
        <v>10</v>
      </c>
      <c r="E269" s="8">
        <v>10.0</v>
      </c>
      <c r="F269" s="9">
        <v>36140.0</v>
      </c>
      <c r="G269" s="9">
        <v>52318.0</v>
      </c>
      <c r="H269" s="9">
        <v>70746.0</v>
      </c>
      <c r="I269" s="10">
        <f t="shared" ref="I269:J269" si="533">G269-F269</f>
        <v>16178</v>
      </c>
      <c r="J269" s="10">
        <f t="shared" si="533"/>
        <v>18428</v>
      </c>
      <c r="K269" s="9">
        <f t="shared" ref="K269:L269" si="534">I269/247</f>
        <v>65.49797571</v>
      </c>
      <c r="L269" s="9">
        <f t="shared" si="534"/>
        <v>74.60728745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ht="13.5" customHeight="1">
      <c r="A270" s="6">
        <v>44562.0</v>
      </c>
      <c r="B270" s="11">
        <v>269.0</v>
      </c>
      <c r="C270" s="8" t="s">
        <v>11</v>
      </c>
      <c r="D270" s="8" t="s">
        <v>10</v>
      </c>
      <c r="E270" s="8">
        <v>10.0</v>
      </c>
      <c r="F270" s="9">
        <v>143209.0</v>
      </c>
      <c r="G270" s="9">
        <v>198100.0</v>
      </c>
      <c r="H270" s="9">
        <v>260465.0</v>
      </c>
      <c r="I270" s="10">
        <f t="shared" ref="I270:J270" si="535">G270-F270</f>
        <v>54891</v>
      </c>
      <c r="J270" s="10">
        <f t="shared" si="535"/>
        <v>62365</v>
      </c>
      <c r="K270" s="9">
        <f t="shared" ref="K270:L270" si="536">I270/247</f>
        <v>222.2307692</v>
      </c>
      <c r="L270" s="9">
        <f t="shared" si="536"/>
        <v>252.4898785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ht="13.5" customHeight="1">
      <c r="A271" s="6">
        <v>44562.0</v>
      </c>
      <c r="B271" s="11">
        <v>270.0</v>
      </c>
      <c r="C271" s="8" t="s">
        <v>11</v>
      </c>
      <c r="D271" s="8" t="s">
        <v>10</v>
      </c>
      <c r="E271" s="8">
        <v>10.0</v>
      </c>
      <c r="F271" s="9">
        <v>76610.0</v>
      </c>
      <c r="G271" s="9">
        <v>110904.0</v>
      </c>
      <c r="H271" s="9">
        <v>156796.0</v>
      </c>
      <c r="I271" s="10">
        <f t="shared" ref="I271:J271" si="537">G271-F271</f>
        <v>34294</v>
      </c>
      <c r="J271" s="10">
        <f t="shared" si="537"/>
        <v>45892</v>
      </c>
      <c r="K271" s="9">
        <f t="shared" ref="K271:L271" si="538">I271/247</f>
        <v>138.8421053</v>
      </c>
      <c r="L271" s="9">
        <f t="shared" si="538"/>
        <v>185.7975709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ht="13.5" customHeight="1">
      <c r="A272" s="6">
        <v>44562.0</v>
      </c>
      <c r="B272" s="11">
        <v>271.0</v>
      </c>
      <c r="C272" s="8" t="s">
        <v>11</v>
      </c>
      <c r="D272" s="8" t="s">
        <v>10</v>
      </c>
      <c r="E272" s="8">
        <v>10.0</v>
      </c>
      <c r="F272" s="9">
        <v>70145.0</v>
      </c>
      <c r="G272" s="9">
        <v>106878.0</v>
      </c>
      <c r="H272" s="9">
        <v>132022.0</v>
      </c>
      <c r="I272" s="10">
        <f t="shared" ref="I272:J272" si="539">G272-F272</f>
        <v>36733</v>
      </c>
      <c r="J272" s="10">
        <f t="shared" si="539"/>
        <v>25144</v>
      </c>
      <c r="K272" s="9">
        <f t="shared" ref="K272:L272" si="540">I272/247</f>
        <v>148.7165992</v>
      </c>
      <c r="L272" s="9">
        <f t="shared" si="540"/>
        <v>101.7975709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ht="13.5" customHeight="1">
      <c r="A273" s="6">
        <v>44562.0</v>
      </c>
      <c r="B273" s="11">
        <v>272.0</v>
      </c>
      <c r="C273" s="8" t="s">
        <v>11</v>
      </c>
      <c r="D273" s="8" t="s">
        <v>10</v>
      </c>
      <c r="E273" s="8">
        <v>10.0</v>
      </c>
      <c r="F273" s="9">
        <v>96036.0</v>
      </c>
      <c r="G273" s="9">
        <v>132386.0</v>
      </c>
      <c r="H273" s="9">
        <v>170203.0</v>
      </c>
      <c r="I273" s="10">
        <f t="shared" ref="I273:J273" si="541">G273-F273</f>
        <v>36350</v>
      </c>
      <c r="J273" s="10">
        <f t="shared" si="541"/>
        <v>37817</v>
      </c>
      <c r="K273" s="9">
        <f t="shared" ref="K273:L273" si="542">I273/247</f>
        <v>147.1659919</v>
      </c>
      <c r="L273" s="9">
        <f t="shared" si="542"/>
        <v>153.1052632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ht="13.5" customHeight="1">
      <c r="A274" s="6">
        <v>44562.0</v>
      </c>
      <c r="B274" s="11">
        <v>273.0</v>
      </c>
      <c r="C274" s="8" t="s">
        <v>11</v>
      </c>
      <c r="D274" s="8" t="s">
        <v>10</v>
      </c>
      <c r="E274" s="8">
        <v>10.0</v>
      </c>
      <c r="F274" s="9">
        <v>125111.0</v>
      </c>
      <c r="G274" s="9">
        <v>171071.0</v>
      </c>
      <c r="H274" s="9">
        <v>221568.0</v>
      </c>
      <c r="I274" s="10">
        <f t="shared" ref="I274:J274" si="543">G274-F274</f>
        <v>45960</v>
      </c>
      <c r="J274" s="10">
        <f t="shared" si="543"/>
        <v>50497</v>
      </c>
      <c r="K274" s="9">
        <f t="shared" ref="K274:L274" si="544">I274/247</f>
        <v>186.0728745</v>
      </c>
      <c r="L274" s="9">
        <f t="shared" si="544"/>
        <v>204.4412955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ht="13.5" customHeight="1">
      <c r="A275" s="6">
        <v>44562.0</v>
      </c>
      <c r="B275" s="11">
        <v>274.0</v>
      </c>
      <c r="C275" s="8" t="s">
        <v>11</v>
      </c>
      <c r="D275" s="8" t="s">
        <v>10</v>
      </c>
      <c r="E275" s="8">
        <v>10.0</v>
      </c>
      <c r="F275" s="9">
        <v>98894.0</v>
      </c>
      <c r="G275" s="9">
        <v>122347.0</v>
      </c>
      <c r="H275" s="9">
        <v>159627.0</v>
      </c>
      <c r="I275" s="10">
        <f t="shared" ref="I275:J275" si="545">G275-F275</f>
        <v>23453</v>
      </c>
      <c r="J275" s="10">
        <f t="shared" si="545"/>
        <v>37280</v>
      </c>
      <c r="K275" s="9">
        <f t="shared" ref="K275:L275" si="546">I275/247</f>
        <v>94.951417</v>
      </c>
      <c r="L275" s="9">
        <f t="shared" si="546"/>
        <v>150.9311741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ht="13.5" customHeight="1">
      <c r="A276" s="6">
        <v>44562.0</v>
      </c>
      <c r="B276" s="11">
        <v>275.0</v>
      </c>
      <c r="C276" s="8" t="s">
        <v>11</v>
      </c>
      <c r="D276" s="8" t="s">
        <v>10</v>
      </c>
      <c r="E276" s="8">
        <v>10.0</v>
      </c>
      <c r="F276" s="9">
        <v>77317.0</v>
      </c>
      <c r="G276" s="9">
        <v>131367.0</v>
      </c>
      <c r="H276" s="9">
        <v>191827.0</v>
      </c>
      <c r="I276" s="10">
        <f t="shared" ref="I276:J276" si="547">G276-F276</f>
        <v>54050</v>
      </c>
      <c r="J276" s="10">
        <f t="shared" si="547"/>
        <v>60460</v>
      </c>
      <c r="K276" s="9">
        <f t="shared" ref="K276:L276" si="548">I276/247</f>
        <v>218.8259109</v>
      </c>
      <c r="L276" s="9">
        <f t="shared" si="548"/>
        <v>244.7773279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ht="13.5" customHeight="1">
      <c r="A277" s="6">
        <v>44562.0</v>
      </c>
      <c r="B277" s="11">
        <v>276.0</v>
      </c>
      <c r="C277" s="8" t="s">
        <v>11</v>
      </c>
      <c r="D277" s="8" t="s">
        <v>10</v>
      </c>
      <c r="E277" s="8">
        <v>10.0</v>
      </c>
      <c r="F277" s="9">
        <v>53951.0</v>
      </c>
      <c r="G277" s="9">
        <v>81028.0</v>
      </c>
      <c r="H277" s="9">
        <v>98528.0</v>
      </c>
      <c r="I277" s="10">
        <f t="shared" ref="I277:J277" si="549">G277-F277</f>
        <v>27077</v>
      </c>
      <c r="J277" s="10">
        <f t="shared" si="549"/>
        <v>17500</v>
      </c>
      <c r="K277" s="9">
        <f t="shared" ref="K277:L277" si="550">I277/247</f>
        <v>109.6234818</v>
      </c>
      <c r="L277" s="9">
        <f t="shared" si="550"/>
        <v>70.85020243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ht="13.5" customHeight="1">
      <c r="A278" s="6">
        <v>44562.0</v>
      </c>
      <c r="B278" s="11">
        <v>277.0</v>
      </c>
      <c r="C278" s="8" t="s">
        <v>11</v>
      </c>
      <c r="D278" s="8" t="s">
        <v>10</v>
      </c>
      <c r="E278" s="8">
        <v>10.0</v>
      </c>
      <c r="F278" s="9">
        <v>223300.0</v>
      </c>
      <c r="G278" s="9">
        <v>311896.0</v>
      </c>
      <c r="H278" s="9">
        <v>399600.0</v>
      </c>
      <c r="I278" s="10">
        <f t="shared" ref="I278:J278" si="551">G278-F278</f>
        <v>88596</v>
      </c>
      <c r="J278" s="10">
        <f t="shared" si="551"/>
        <v>87704</v>
      </c>
      <c r="K278" s="9">
        <f t="shared" ref="K278:L278" si="552">I278/247</f>
        <v>358.6882591</v>
      </c>
      <c r="L278" s="9">
        <f t="shared" si="552"/>
        <v>355.0769231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ht="13.5" customHeight="1">
      <c r="A279" s="6">
        <v>44562.0</v>
      </c>
      <c r="B279" s="11">
        <v>278.0</v>
      </c>
      <c r="C279" s="8" t="s">
        <v>11</v>
      </c>
      <c r="D279" s="8" t="s">
        <v>10</v>
      </c>
      <c r="E279" s="8">
        <v>10.0</v>
      </c>
      <c r="F279" s="9">
        <v>100694.0</v>
      </c>
      <c r="G279" s="9">
        <v>122018.0</v>
      </c>
      <c r="H279" s="9">
        <v>147484.0</v>
      </c>
      <c r="I279" s="10">
        <f t="shared" ref="I279:J279" si="553">G279-F279</f>
        <v>21324</v>
      </c>
      <c r="J279" s="10">
        <f t="shared" si="553"/>
        <v>25466</v>
      </c>
      <c r="K279" s="9">
        <f t="shared" ref="K279:L279" si="554">I279/247</f>
        <v>86.33198381</v>
      </c>
      <c r="L279" s="9">
        <f t="shared" si="554"/>
        <v>103.1012146</v>
      </c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ht="13.5" customHeight="1">
      <c r="A280" s="6">
        <v>44562.0</v>
      </c>
      <c r="B280" s="11">
        <v>279.0</v>
      </c>
      <c r="C280" s="8" t="s">
        <v>11</v>
      </c>
      <c r="D280" s="8" t="s">
        <v>10</v>
      </c>
      <c r="E280" s="8">
        <v>10.0</v>
      </c>
      <c r="F280" s="9">
        <v>88244.0</v>
      </c>
      <c r="G280" s="9">
        <v>134313.0</v>
      </c>
      <c r="H280" s="9">
        <v>172535.0</v>
      </c>
      <c r="I280" s="10">
        <f t="shared" ref="I280:J280" si="555">G280-F280</f>
        <v>46069</v>
      </c>
      <c r="J280" s="10">
        <f t="shared" si="555"/>
        <v>38222</v>
      </c>
      <c r="K280" s="9">
        <f t="shared" ref="K280:L280" si="556">I280/247</f>
        <v>186.51417</v>
      </c>
      <c r="L280" s="9">
        <f t="shared" si="556"/>
        <v>154.7449393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ht="13.5" customHeight="1">
      <c r="A281" s="6">
        <v>44562.0</v>
      </c>
      <c r="B281" s="11">
        <v>280.0</v>
      </c>
      <c r="C281" s="8" t="s">
        <v>11</v>
      </c>
      <c r="D281" s="8" t="s">
        <v>10</v>
      </c>
      <c r="E281" s="8">
        <v>10.0</v>
      </c>
      <c r="F281" s="9">
        <v>111303.0</v>
      </c>
      <c r="G281" s="9">
        <v>159497.0</v>
      </c>
      <c r="H281" s="9">
        <v>199064.0</v>
      </c>
      <c r="I281" s="10">
        <f t="shared" ref="I281:J281" si="557">G281-F281</f>
        <v>48194</v>
      </c>
      <c r="J281" s="10">
        <f t="shared" si="557"/>
        <v>39567</v>
      </c>
      <c r="K281" s="9">
        <f t="shared" ref="K281:L281" si="558">I281/247</f>
        <v>195.1174089</v>
      </c>
      <c r="L281" s="9">
        <f t="shared" si="558"/>
        <v>160.1902834</v>
      </c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ht="13.5" customHeight="1">
      <c r="A282" s="6">
        <v>44562.0</v>
      </c>
      <c r="B282" s="11">
        <v>281.0</v>
      </c>
      <c r="C282" s="8" t="s">
        <v>11</v>
      </c>
      <c r="D282" s="8" t="s">
        <v>10</v>
      </c>
      <c r="E282" s="8">
        <v>10.0</v>
      </c>
      <c r="F282" s="9">
        <v>206009.0</v>
      </c>
      <c r="G282" s="9">
        <v>257976.0</v>
      </c>
      <c r="H282" s="9">
        <v>302258.0</v>
      </c>
      <c r="I282" s="10">
        <f t="shared" ref="I282:J282" si="559">G282-F282</f>
        <v>51967</v>
      </c>
      <c r="J282" s="10">
        <f t="shared" si="559"/>
        <v>44282</v>
      </c>
      <c r="K282" s="9">
        <f t="shared" ref="K282:L282" si="560">I282/247</f>
        <v>210.3927126</v>
      </c>
      <c r="L282" s="9">
        <f t="shared" si="560"/>
        <v>179.2793522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ht="13.5" customHeight="1">
      <c r="A283" s="6">
        <v>44562.0</v>
      </c>
      <c r="B283" s="11">
        <v>282.0</v>
      </c>
      <c r="C283" s="8" t="s">
        <v>11</v>
      </c>
      <c r="D283" s="8" t="s">
        <v>10</v>
      </c>
      <c r="E283" s="8">
        <v>10.0</v>
      </c>
      <c r="F283" s="9">
        <v>62466.0</v>
      </c>
      <c r="G283" s="9">
        <v>93737.0</v>
      </c>
      <c r="H283" s="9">
        <v>135968.0</v>
      </c>
      <c r="I283" s="10">
        <f t="shared" ref="I283:J283" si="561">G283-F283</f>
        <v>31271</v>
      </c>
      <c r="J283" s="10">
        <f t="shared" si="561"/>
        <v>42231</v>
      </c>
      <c r="K283" s="9">
        <f t="shared" ref="K283:L283" si="562">I283/247</f>
        <v>126.6032389</v>
      </c>
      <c r="L283" s="9">
        <f t="shared" si="562"/>
        <v>170.9757085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ht="13.5" customHeight="1">
      <c r="A284" s="6">
        <v>44562.0</v>
      </c>
      <c r="B284" s="11">
        <v>283.0</v>
      </c>
      <c r="C284" s="8" t="s">
        <v>11</v>
      </c>
      <c r="D284" s="8" t="s">
        <v>10</v>
      </c>
      <c r="E284" s="8">
        <v>10.0</v>
      </c>
      <c r="F284" s="9">
        <v>184655.0</v>
      </c>
      <c r="G284" s="9">
        <v>228955.0</v>
      </c>
      <c r="H284" s="9">
        <v>295745.0</v>
      </c>
      <c r="I284" s="10">
        <f t="shared" ref="I284:J284" si="563">G284-F284</f>
        <v>44300</v>
      </c>
      <c r="J284" s="10">
        <f t="shared" si="563"/>
        <v>66790</v>
      </c>
      <c r="K284" s="9">
        <f t="shared" ref="K284:L284" si="564">I284/247</f>
        <v>179.3522267</v>
      </c>
      <c r="L284" s="9">
        <f t="shared" si="564"/>
        <v>270.4048583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ht="13.5" customHeight="1">
      <c r="A285" s="6">
        <v>44562.0</v>
      </c>
      <c r="B285" s="11">
        <v>284.0</v>
      </c>
      <c r="C285" s="8" t="s">
        <v>11</v>
      </c>
      <c r="D285" s="8" t="s">
        <v>10</v>
      </c>
      <c r="E285" s="8">
        <v>10.0</v>
      </c>
      <c r="F285" s="9">
        <v>133536.0</v>
      </c>
      <c r="G285" s="9">
        <v>176900.0</v>
      </c>
      <c r="H285" s="9">
        <v>259301.0</v>
      </c>
      <c r="I285" s="10">
        <f t="shared" ref="I285:J285" si="565">G285-F285</f>
        <v>43364</v>
      </c>
      <c r="J285" s="10">
        <f t="shared" si="565"/>
        <v>82401</v>
      </c>
      <c r="K285" s="9">
        <f t="shared" ref="K285:L285" si="566">I285/247</f>
        <v>175.562753</v>
      </c>
      <c r="L285" s="9">
        <f t="shared" si="566"/>
        <v>333.6072874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ht="13.5" customHeight="1">
      <c r="A286" s="6">
        <v>44562.0</v>
      </c>
      <c r="B286" s="11">
        <v>285.0</v>
      </c>
      <c r="C286" s="8" t="s">
        <v>11</v>
      </c>
      <c r="D286" s="8" t="s">
        <v>10</v>
      </c>
      <c r="E286" s="8">
        <v>10.0</v>
      </c>
      <c r="F286" s="9">
        <v>86065.0</v>
      </c>
      <c r="G286" s="9">
        <v>122803.0</v>
      </c>
      <c r="H286" s="9">
        <v>163114.0</v>
      </c>
      <c r="I286" s="10">
        <f t="shared" ref="I286:J286" si="567">G286-F286</f>
        <v>36738</v>
      </c>
      <c r="J286" s="10">
        <f t="shared" si="567"/>
        <v>40311</v>
      </c>
      <c r="K286" s="9">
        <f t="shared" ref="K286:L286" si="568">I286/247</f>
        <v>148.7368421</v>
      </c>
      <c r="L286" s="9">
        <f t="shared" si="568"/>
        <v>163.2024291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ht="13.5" customHeight="1">
      <c r="A287" s="6">
        <v>44562.0</v>
      </c>
      <c r="B287" s="11">
        <v>286.0</v>
      </c>
      <c r="C287" s="8" t="s">
        <v>11</v>
      </c>
      <c r="D287" s="8" t="s">
        <v>10</v>
      </c>
      <c r="E287" s="8">
        <v>10.0</v>
      </c>
      <c r="F287" s="9">
        <v>131720.0</v>
      </c>
      <c r="G287" s="9">
        <v>177447.0</v>
      </c>
      <c r="H287" s="9">
        <v>228299.0</v>
      </c>
      <c r="I287" s="10">
        <f t="shared" ref="I287:J287" si="569">G287-F287</f>
        <v>45727</v>
      </c>
      <c r="J287" s="10">
        <f t="shared" si="569"/>
        <v>50852</v>
      </c>
      <c r="K287" s="9">
        <f t="shared" ref="K287:L287" si="570">I287/247</f>
        <v>185.1295547</v>
      </c>
      <c r="L287" s="9">
        <f t="shared" si="570"/>
        <v>205.8785425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ht="13.5" customHeight="1">
      <c r="A288" s="6">
        <v>44562.0</v>
      </c>
      <c r="B288" s="11">
        <v>287.0</v>
      </c>
      <c r="C288" s="8" t="s">
        <v>11</v>
      </c>
      <c r="D288" s="8" t="s">
        <v>10</v>
      </c>
      <c r="E288" s="8">
        <v>10.0</v>
      </c>
      <c r="F288" s="9">
        <v>105330.0</v>
      </c>
      <c r="G288" s="9">
        <v>135074.0</v>
      </c>
      <c r="H288" s="9">
        <v>164092.0</v>
      </c>
      <c r="I288" s="10">
        <f t="shared" ref="I288:J288" si="571">G288-F288</f>
        <v>29744</v>
      </c>
      <c r="J288" s="10">
        <f t="shared" si="571"/>
        <v>29018</v>
      </c>
      <c r="K288" s="9">
        <f t="shared" ref="K288:L288" si="572">I288/247</f>
        <v>120.4210526</v>
      </c>
      <c r="L288" s="9">
        <f t="shared" si="572"/>
        <v>117.4817814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ht="13.5" customHeight="1">
      <c r="A289" s="6">
        <v>44562.0</v>
      </c>
      <c r="B289" s="11">
        <v>288.0</v>
      </c>
      <c r="C289" s="8" t="s">
        <v>11</v>
      </c>
      <c r="D289" s="8" t="s">
        <v>10</v>
      </c>
      <c r="E289" s="8">
        <v>10.0</v>
      </c>
      <c r="F289" s="9">
        <v>138711.0</v>
      </c>
      <c r="G289" s="9">
        <v>197621.0</v>
      </c>
      <c r="H289" s="9">
        <v>244163.0</v>
      </c>
      <c r="I289" s="10">
        <f t="shared" ref="I289:J289" si="573">G289-F289</f>
        <v>58910</v>
      </c>
      <c r="J289" s="10">
        <f t="shared" si="573"/>
        <v>46542</v>
      </c>
      <c r="K289" s="9">
        <f t="shared" ref="K289:L289" si="574">I289/247</f>
        <v>238.5020243</v>
      </c>
      <c r="L289" s="9">
        <f t="shared" si="574"/>
        <v>188.4291498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ht="13.5" customHeight="1">
      <c r="A290" s="6">
        <v>44562.0</v>
      </c>
      <c r="B290" s="11">
        <v>289.0</v>
      </c>
      <c r="C290" s="8" t="s">
        <v>11</v>
      </c>
      <c r="D290" s="8" t="s">
        <v>10</v>
      </c>
      <c r="E290" s="8">
        <v>10.0</v>
      </c>
      <c r="F290" s="9">
        <v>120986.0</v>
      </c>
      <c r="G290" s="9">
        <v>191007.0</v>
      </c>
      <c r="H290" s="9">
        <v>266282.0</v>
      </c>
      <c r="I290" s="10">
        <f t="shared" ref="I290:J290" si="575">G290-F290</f>
        <v>70021</v>
      </c>
      <c r="J290" s="10">
        <f t="shared" si="575"/>
        <v>75275</v>
      </c>
      <c r="K290" s="9">
        <f t="shared" ref="K290:L290" si="576">I290/247</f>
        <v>283.48583</v>
      </c>
      <c r="L290" s="9">
        <f t="shared" si="576"/>
        <v>304.757085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ht="13.5" customHeight="1">
      <c r="A291" s="6">
        <v>44562.0</v>
      </c>
      <c r="B291" s="11">
        <v>290.0</v>
      </c>
      <c r="C291" s="8" t="s">
        <v>11</v>
      </c>
      <c r="D291" s="8" t="s">
        <v>10</v>
      </c>
      <c r="E291" s="8">
        <v>10.0</v>
      </c>
      <c r="F291" s="9">
        <v>172461.0</v>
      </c>
      <c r="G291" s="9">
        <v>232938.0</v>
      </c>
      <c r="H291" s="9">
        <v>293120.0</v>
      </c>
      <c r="I291" s="10">
        <f t="shared" ref="I291:J291" si="577">G291-F291</f>
        <v>60477</v>
      </c>
      <c r="J291" s="10">
        <f t="shared" si="577"/>
        <v>60182</v>
      </c>
      <c r="K291" s="9">
        <f t="shared" ref="K291:L291" si="578">I291/247</f>
        <v>244.8461538</v>
      </c>
      <c r="L291" s="9">
        <f t="shared" si="578"/>
        <v>243.6518219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ht="13.5" customHeight="1">
      <c r="A292" s="6">
        <v>44562.0</v>
      </c>
      <c r="B292" s="11">
        <v>291.0</v>
      </c>
      <c r="C292" s="8" t="s">
        <v>11</v>
      </c>
      <c r="D292" s="8" t="s">
        <v>10</v>
      </c>
      <c r="E292" s="8">
        <v>10.0</v>
      </c>
      <c r="F292" s="9">
        <v>88527.0</v>
      </c>
      <c r="G292" s="9">
        <v>124697.0</v>
      </c>
      <c r="H292" s="9">
        <v>160883.0</v>
      </c>
      <c r="I292" s="10">
        <f t="shared" ref="I292:J292" si="579">G292-F292</f>
        <v>36170</v>
      </c>
      <c r="J292" s="10">
        <f t="shared" si="579"/>
        <v>36186</v>
      </c>
      <c r="K292" s="9">
        <f t="shared" ref="K292:L292" si="580">I292/247</f>
        <v>146.437247</v>
      </c>
      <c r="L292" s="9">
        <f t="shared" si="580"/>
        <v>146.5020243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ht="13.5" customHeight="1">
      <c r="A293" s="6">
        <v>44562.0</v>
      </c>
      <c r="B293" s="11">
        <v>292.0</v>
      </c>
      <c r="C293" s="8" t="s">
        <v>11</v>
      </c>
      <c r="D293" s="8" t="s">
        <v>10</v>
      </c>
      <c r="E293" s="8">
        <v>10.0</v>
      </c>
      <c r="F293" s="9">
        <v>167317.0</v>
      </c>
      <c r="G293" s="9">
        <v>208248.0</v>
      </c>
      <c r="H293" s="9">
        <v>269047.0</v>
      </c>
      <c r="I293" s="10">
        <f t="shared" ref="I293:J293" si="581">G293-F293</f>
        <v>40931</v>
      </c>
      <c r="J293" s="10">
        <f t="shared" si="581"/>
        <v>60799</v>
      </c>
      <c r="K293" s="9">
        <f t="shared" ref="K293:L293" si="582">I293/247</f>
        <v>165.7125506</v>
      </c>
      <c r="L293" s="9">
        <f t="shared" si="582"/>
        <v>246.1497976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ht="13.5" customHeight="1">
      <c r="A294" s="6">
        <v>44562.0</v>
      </c>
      <c r="B294" s="11">
        <v>293.0</v>
      </c>
      <c r="C294" s="8" t="s">
        <v>11</v>
      </c>
      <c r="D294" s="8" t="s">
        <v>10</v>
      </c>
      <c r="E294" s="8">
        <v>10.0</v>
      </c>
      <c r="F294" s="9">
        <v>180341.0</v>
      </c>
      <c r="G294" s="9">
        <v>245687.0</v>
      </c>
      <c r="H294" s="9">
        <v>284622.0</v>
      </c>
      <c r="I294" s="10">
        <f t="shared" ref="I294:J294" si="583">G294-F294</f>
        <v>65346</v>
      </c>
      <c r="J294" s="10">
        <f t="shared" si="583"/>
        <v>38935</v>
      </c>
      <c r="K294" s="9">
        <f t="shared" ref="K294:L294" si="584">I294/247</f>
        <v>264.5587045</v>
      </c>
      <c r="L294" s="9">
        <f t="shared" si="584"/>
        <v>157.6315789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ht="13.5" customHeight="1">
      <c r="A295" s="6">
        <v>44562.0</v>
      </c>
      <c r="B295" s="11">
        <v>294.0</v>
      </c>
      <c r="C295" s="8" t="s">
        <v>11</v>
      </c>
      <c r="D295" s="8" t="s">
        <v>10</v>
      </c>
      <c r="E295" s="8">
        <v>10.0</v>
      </c>
      <c r="F295" s="9">
        <v>143750.0</v>
      </c>
      <c r="G295" s="9">
        <v>203034.0</v>
      </c>
      <c r="H295" s="9">
        <v>258605.0</v>
      </c>
      <c r="I295" s="10">
        <f t="shared" ref="I295:J295" si="585">G295-F295</f>
        <v>59284</v>
      </c>
      <c r="J295" s="10">
        <f t="shared" si="585"/>
        <v>55571</v>
      </c>
      <c r="K295" s="9">
        <f t="shared" ref="K295:L295" si="586">I295/247</f>
        <v>240.0161943</v>
      </c>
      <c r="L295" s="9">
        <f t="shared" si="586"/>
        <v>224.9838057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ht="13.5" customHeight="1">
      <c r="A296" s="6">
        <v>44562.0</v>
      </c>
      <c r="B296" s="11">
        <v>295.0</v>
      </c>
      <c r="C296" s="8" t="s">
        <v>11</v>
      </c>
      <c r="D296" s="8" t="s">
        <v>10</v>
      </c>
      <c r="E296" s="8">
        <v>10.0</v>
      </c>
      <c r="F296" s="9">
        <v>145233.0</v>
      </c>
      <c r="G296" s="9">
        <v>208380.0</v>
      </c>
      <c r="H296" s="9">
        <v>268651.0</v>
      </c>
      <c r="I296" s="10">
        <f t="shared" ref="I296:J296" si="587">G296-F296</f>
        <v>63147</v>
      </c>
      <c r="J296" s="10">
        <f t="shared" si="587"/>
        <v>60271</v>
      </c>
      <c r="K296" s="9">
        <f t="shared" ref="K296:L296" si="588">I296/247</f>
        <v>255.6558704</v>
      </c>
      <c r="L296" s="9">
        <f t="shared" si="588"/>
        <v>244.0121457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ht="13.5" customHeight="1">
      <c r="A297" s="6">
        <v>44562.0</v>
      </c>
      <c r="B297" s="11">
        <v>296.0</v>
      </c>
      <c r="C297" s="8" t="s">
        <v>11</v>
      </c>
      <c r="D297" s="8" t="s">
        <v>10</v>
      </c>
      <c r="E297" s="8">
        <v>10.0</v>
      </c>
      <c r="F297" s="9">
        <v>125488.0</v>
      </c>
      <c r="G297" s="9">
        <v>176550.0</v>
      </c>
      <c r="H297" s="9">
        <v>224064.0</v>
      </c>
      <c r="I297" s="10">
        <f t="shared" ref="I297:J297" si="589">G297-F297</f>
        <v>51062</v>
      </c>
      <c r="J297" s="10">
        <f t="shared" si="589"/>
        <v>47514</v>
      </c>
      <c r="K297" s="9">
        <f t="shared" ref="K297:L297" si="590">I297/247</f>
        <v>206.7287449</v>
      </c>
      <c r="L297" s="9">
        <f t="shared" si="590"/>
        <v>192.3643725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ht="13.5" customHeight="1">
      <c r="A298" s="6">
        <v>44562.0</v>
      </c>
      <c r="B298" s="11">
        <v>297.0</v>
      </c>
      <c r="C298" s="8" t="s">
        <v>11</v>
      </c>
      <c r="D298" s="8" t="s">
        <v>10</v>
      </c>
      <c r="E298" s="8">
        <v>10.0</v>
      </c>
      <c r="F298" s="9">
        <v>159607.0</v>
      </c>
      <c r="G298" s="9">
        <v>210100.0</v>
      </c>
      <c r="H298" s="9">
        <v>254605.0</v>
      </c>
      <c r="I298" s="10">
        <f t="shared" ref="I298:J298" si="591">G298-F298</f>
        <v>50493</v>
      </c>
      <c r="J298" s="10">
        <f t="shared" si="591"/>
        <v>44505</v>
      </c>
      <c r="K298" s="9">
        <f t="shared" ref="K298:L298" si="592">I298/247</f>
        <v>204.4251012</v>
      </c>
      <c r="L298" s="9">
        <f t="shared" si="592"/>
        <v>180.1821862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ht="13.5" customHeight="1">
      <c r="A299" s="6">
        <v>44562.0</v>
      </c>
      <c r="B299" s="11">
        <v>298.0</v>
      </c>
      <c r="C299" s="8" t="s">
        <v>11</v>
      </c>
      <c r="D299" s="8" t="s">
        <v>10</v>
      </c>
      <c r="E299" s="8">
        <v>10.0</v>
      </c>
      <c r="F299" s="9">
        <v>115428.0</v>
      </c>
      <c r="G299" s="9">
        <v>144448.0</v>
      </c>
      <c r="H299" s="9">
        <v>194965.0</v>
      </c>
      <c r="I299" s="10">
        <f t="shared" ref="I299:J299" si="593">G299-F299</f>
        <v>29020</v>
      </c>
      <c r="J299" s="10">
        <f t="shared" si="593"/>
        <v>50517</v>
      </c>
      <c r="K299" s="9">
        <f t="shared" ref="K299:L299" si="594">I299/247</f>
        <v>117.4898785</v>
      </c>
      <c r="L299" s="9">
        <f t="shared" si="594"/>
        <v>204.5222672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ht="13.5" customHeight="1">
      <c r="A300" s="6">
        <v>44562.0</v>
      </c>
      <c r="B300" s="11">
        <v>299.0</v>
      </c>
      <c r="C300" s="8" t="s">
        <v>11</v>
      </c>
      <c r="D300" s="8" t="s">
        <v>10</v>
      </c>
      <c r="E300" s="8">
        <v>10.0</v>
      </c>
      <c r="F300" s="9">
        <v>133676.0</v>
      </c>
      <c r="G300" s="9">
        <v>187055.0</v>
      </c>
      <c r="H300" s="9">
        <v>270348.0</v>
      </c>
      <c r="I300" s="10">
        <f t="shared" ref="I300:J300" si="595">G300-F300</f>
        <v>53379</v>
      </c>
      <c r="J300" s="10">
        <f t="shared" si="595"/>
        <v>83293</v>
      </c>
      <c r="K300" s="9">
        <f t="shared" ref="K300:L300" si="596">I300/247</f>
        <v>216.1093117</v>
      </c>
      <c r="L300" s="9">
        <f t="shared" si="596"/>
        <v>337.2186235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ht="13.5" customHeight="1">
      <c r="A301" s="6">
        <v>44562.0</v>
      </c>
      <c r="B301" s="11">
        <v>300.0</v>
      </c>
      <c r="C301" s="8" t="s">
        <v>11</v>
      </c>
      <c r="D301" s="8" t="s">
        <v>10</v>
      </c>
      <c r="E301" s="8">
        <v>10.0</v>
      </c>
      <c r="F301" s="9">
        <v>139000.0</v>
      </c>
      <c r="G301" s="9">
        <v>217361.0</v>
      </c>
      <c r="H301" s="9">
        <v>271316.0</v>
      </c>
      <c r="I301" s="10">
        <f t="shared" ref="I301:J301" si="597">G301-F301</f>
        <v>78361</v>
      </c>
      <c r="J301" s="10">
        <f t="shared" si="597"/>
        <v>53955</v>
      </c>
      <c r="K301" s="9">
        <f t="shared" ref="K301:L301" si="598">I301/247</f>
        <v>317.2510121</v>
      </c>
      <c r="L301" s="9">
        <f t="shared" si="598"/>
        <v>218.4412955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ht="13.5" customHeight="1">
      <c r="A302" s="6">
        <v>44562.0</v>
      </c>
      <c r="B302" s="11">
        <v>301.0</v>
      </c>
      <c r="C302" s="8" t="s">
        <v>11</v>
      </c>
      <c r="D302" s="8" t="s">
        <v>10</v>
      </c>
      <c r="E302" s="8">
        <v>10.0</v>
      </c>
      <c r="F302" s="9">
        <v>99562.0</v>
      </c>
      <c r="G302" s="9">
        <v>140688.0</v>
      </c>
      <c r="H302" s="9">
        <v>183267.0</v>
      </c>
      <c r="I302" s="10">
        <f t="shared" ref="I302:J302" si="599">G302-F302</f>
        <v>41126</v>
      </c>
      <c r="J302" s="10">
        <f t="shared" si="599"/>
        <v>42579</v>
      </c>
      <c r="K302" s="9">
        <f t="shared" ref="K302:L302" si="600">I302/247</f>
        <v>166.5020243</v>
      </c>
      <c r="L302" s="9">
        <f t="shared" si="600"/>
        <v>172.3846154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ht="13.5" customHeight="1">
      <c r="A303" s="6">
        <v>44562.0</v>
      </c>
      <c r="B303" s="11">
        <v>302.0</v>
      </c>
      <c r="C303" s="8" t="s">
        <v>11</v>
      </c>
      <c r="D303" s="8" t="s">
        <v>10</v>
      </c>
      <c r="E303" s="8">
        <v>10.0</v>
      </c>
      <c r="F303" s="9">
        <v>173082.0</v>
      </c>
      <c r="G303" s="9">
        <v>250194.0</v>
      </c>
      <c r="H303" s="9">
        <v>324429.0</v>
      </c>
      <c r="I303" s="10">
        <f t="shared" ref="I303:J303" si="601">G303-F303</f>
        <v>77112</v>
      </c>
      <c r="J303" s="10">
        <f t="shared" si="601"/>
        <v>74235</v>
      </c>
      <c r="K303" s="9">
        <f t="shared" ref="K303:L303" si="602">I303/247</f>
        <v>312.194332</v>
      </c>
      <c r="L303" s="9">
        <f t="shared" si="602"/>
        <v>300.5465587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ht="13.5" customHeight="1">
      <c r="A304" s="6">
        <v>44562.0</v>
      </c>
      <c r="B304" s="11">
        <v>303.0</v>
      </c>
      <c r="C304" s="8" t="s">
        <v>11</v>
      </c>
      <c r="D304" s="8" t="s">
        <v>10</v>
      </c>
      <c r="E304" s="8">
        <v>10.0</v>
      </c>
      <c r="F304" s="9">
        <v>259521.0</v>
      </c>
      <c r="G304" s="9">
        <v>278639.0</v>
      </c>
      <c r="H304" s="9">
        <v>306137.0</v>
      </c>
      <c r="I304" s="10">
        <f t="shared" ref="I304:J304" si="603">G304-F304</f>
        <v>19118</v>
      </c>
      <c r="J304" s="10">
        <f t="shared" si="603"/>
        <v>27498</v>
      </c>
      <c r="K304" s="9">
        <f t="shared" ref="K304:L304" si="604">I304/247</f>
        <v>77.40080972</v>
      </c>
      <c r="L304" s="9">
        <f t="shared" si="604"/>
        <v>111.3279352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ht="13.5" customHeight="1">
      <c r="A305" s="6">
        <v>44562.0</v>
      </c>
      <c r="B305" s="11">
        <v>304.0</v>
      </c>
      <c r="C305" s="8" t="s">
        <v>11</v>
      </c>
      <c r="D305" s="8" t="s">
        <v>10</v>
      </c>
      <c r="E305" s="8">
        <v>10.0</v>
      </c>
      <c r="F305" s="9">
        <v>165020.0</v>
      </c>
      <c r="G305" s="9">
        <v>195100.0</v>
      </c>
      <c r="H305" s="9">
        <v>222872.0</v>
      </c>
      <c r="I305" s="10">
        <f t="shared" ref="I305:J305" si="605">G305-F305</f>
        <v>30080</v>
      </c>
      <c r="J305" s="10">
        <f t="shared" si="605"/>
        <v>27772</v>
      </c>
      <c r="K305" s="9">
        <f t="shared" ref="K305:L305" si="606">I305/247</f>
        <v>121.7813765</v>
      </c>
      <c r="L305" s="9">
        <f t="shared" si="606"/>
        <v>112.437247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ht="13.5" customHeight="1">
      <c r="A306" s="6">
        <v>44562.0</v>
      </c>
      <c r="B306" s="11">
        <v>305.0</v>
      </c>
      <c r="C306" s="8" t="s">
        <v>11</v>
      </c>
      <c r="D306" s="8" t="s">
        <v>10</v>
      </c>
      <c r="E306" s="8">
        <v>10.0</v>
      </c>
      <c r="F306" s="9">
        <v>117297.0</v>
      </c>
      <c r="G306" s="9">
        <v>137885.0</v>
      </c>
      <c r="H306" s="9">
        <v>153543.0</v>
      </c>
      <c r="I306" s="10">
        <f t="shared" ref="I306:J306" si="607">G306-F306</f>
        <v>20588</v>
      </c>
      <c r="J306" s="10">
        <f t="shared" si="607"/>
        <v>15658</v>
      </c>
      <c r="K306" s="9">
        <f t="shared" ref="K306:L306" si="608">I306/247</f>
        <v>83.35222672</v>
      </c>
      <c r="L306" s="9">
        <f t="shared" si="608"/>
        <v>63.39271255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ht="13.5" customHeight="1">
      <c r="A307" s="6">
        <v>44562.0</v>
      </c>
      <c r="B307" s="11">
        <v>306.0</v>
      </c>
      <c r="C307" s="8" t="s">
        <v>11</v>
      </c>
      <c r="D307" s="8" t="s">
        <v>10</v>
      </c>
      <c r="E307" s="8">
        <v>10.0</v>
      </c>
      <c r="F307" s="9">
        <v>98258.0</v>
      </c>
      <c r="G307" s="9">
        <v>113886.0</v>
      </c>
      <c r="H307" s="9">
        <v>133306.0</v>
      </c>
      <c r="I307" s="10">
        <f t="shared" ref="I307:J307" si="609">G307-F307</f>
        <v>15628</v>
      </c>
      <c r="J307" s="10">
        <f t="shared" si="609"/>
        <v>19420</v>
      </c>
      <c r="K307" s="9">
        <f t="shared" ref="K307:L307" si="610">I307/247</f>
        <v>63.27125506</v>
      </c>
      <c r="L307" s="9">
        <f t="shared" si="610"/>
        <v>78.62348178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ht="13.5" customHeight="1">
      <c r="A308" s="6">
        <v>44562.0</v>
      </c>
      <c r="B308" s="11">
        <v>307.0</v>
      </c>
      <c r="C308" s="8" t="s">
        <v>11</v>
      </c>
      <c r="D308" s="8" t="s">
        <v>10</v>
      </c>
      <c r="E308" s="8">
        <v>10.0</v>
      </c>
      <c r="F308" s="9">
        <v>248713.0</v>
      </c>
      <c r="G308" s="9">
        <v>283485.0</v>
      </c>
      <c r="H308" s="9">
        <v>336458.0</v>
      </c>
      <c r="I308" s="10">
        <f t="shared" ref="I308:J308" si="611">G308-F308</f>
        <v>34772</v>
      </c>
      <c r="J308" s="10">
        <f t="shared" si="611"/>
        <v>52973</v>
      </c>
      <c r="K308" s="9">
        <f t="shared" ref="K308:L308" si="612">I308/247</f>
        <v>140.7773279</v>
      </c>
      <c r="L308" s="9">
        <f t="shared" si="612"/>
        <v>214.465587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ht="13.5" customHeight="1">
      <c r="A309" s="6">
        <v>44562.0</v>
      </c>
      <c r="B309" s="11">
        <v>308.0</v>
      </c>
      <c r="C309" s="8" t="s">
        <v>11</v>
      </c>
      <c r="D309" s="8" t="s">
        <v>10</v>
      </c>
      <c r="E309" s="8">
        <v>10.0</v>
      </c>
      <c r="F309" s="9">
        <v>260092.0</v>
      </c>
      <c r="G309" s="9">
        <v>314150.0</v>
      </c>
      <c r="H309" s="9">
        <v>336281.0</v>
      </c>
      <c r="I309" s="10">
        <f t="shared" ref="I309:J309" si="613">G309-F309</f>
        <v>54058</v>
      </c>
      <c r="J309" s="10">
        <f t="shared" si="613"/>
        <v>22131</v>
      </c>
      <c r="K309" s="9">
        <f t="shared" ref="K309:L309" si="614">I309/247</f>
        <v>218.8582996</v>
      </c>
      <c r="L309" s="9">
        <f t="shared" si="614"/>
        <v>89.59919028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ht="13.5" customHeight="1">
      <c r="A310" s="6">
        <v>44562.0</v>
      </c>
      <c r="B310" s="11">
        <v>309.0</v>
      </c>
      <c r="C310" s="8" t="s">
        <v>11</v>
      </c>
      <c r="D310" s="8" t="s">
        <v>10</v>
      </c>
      <c r="E310" s="8">
        <v>10.0</v>
      </c>
      <c r="F310" s="9">
        <v>178542.0</v>
      </c>
      <c r="G310" s="9">
        <v>240607.0</v>
      </c>
      <c r="H310" s="9">
        <v>301042.0</v>
      </c>
      <c r="I310" s="10">
        <f t="shared" ref="I310:J310" si="615">G310-F310</f>
        <v>62065</v>
      </c>
      <c r="J310" s="10">
        <f t="shared" si="615"/>
        <v>60435</v>
      </c>
      <c r="K310" s="9">
        <f t="shared" ref="K310:L310" si="616">I310/247</f>
        <v>251.2753036</v>
      </c>
      <c r="L310" s="9">
        <f t="shared" si="616"/>
        <v>244.6761134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ht="13.5" customHeight="1">
      <c r="A311" s="6">
        <v>44562.0</v>
      </c>
      <c r="B311" s="11">
        <v>310.0</v>
      </c>
      <c r="C311" s="8" t="s">
        <v>11</v>
      </c>
      <c r="D311" s="8" t="s">
        <v>10</v>
      </c>
      <c r="E311" s="8">
        <v>10.0</v>
      </c>
      <c r="F311" s="9"/>
      <c r="G311" s="9">
        <v>62256.0</v>
      </c>
      <c r="H311" s="9">
        <v>143669.0</v>
      </c>
      <c r="I311" s="10">
        <f t="shared" ref="I311:J311" si="617">G311-F311</f>
        <v>62256</v>
      </c>
      <c r="J311" s="10">
        <f t="shared" si="617"/>
        <v>81413</v>
      </c>
      <c r="K311" s="9">
        <f t="shared" ref="K311:K314" si="619">I311/(247-44)</f>
        <v>306.679803</v>
      </c>
      <c r="L311" s="9">
        <f t="shared" ref="L311:L348" si="620">J311/247</f>
        <v>329.6072874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ht="13.5" customHeight="1">
      <c r="A312" s="6">
        <v>44562.0</v>
      </c>
      <c r="B312" s="11">
        <v>311.0</v>
      </c>
      <c r="C312" s="8" t="s">
        <v>11</v>
      </c>
      <c r="D312" s="8" t="s">
        <v>10</v>
      </c>
      <c r="E312" s="8">
        <v>10.0</v>
      </c>
      <c r="F312" s="9"/>
      <c r="G312" s="9">
        <v>56567.0</v>
      </c>
      <c r="H312" s="9">
        <v>115414.0</v>
      </c>
      <c r="I312" s="10">
        <f t="shared" ref="I312:J312" si="618">G312-F312</f>
        <v>56567</v>
      </c>
      <c r="J312" s="10">
        <f t="shared" si="618"/>
        <v>58847</v>
      </c>
      <c r="K312" s="9">
        <f t="shared" si="619"/>
        <v>278.6551724</v>
      </c>
      <c r="L312" s="9">
        <f t="shared" si="620"/>
        <v>238.2469636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ht="13.5" customHeight="1">
      <c r="A313" s="6">
        <v>44562.0</v>
      </c>
      <c r="B313" s="11">
        <v>312.0</v>
      </c>
      <c r="C313" s="8" t="s">
        <v>11</v>
      </c>
      <c r="D313" s="8" t="s">
        <v>10</v>
      </c>
      <c r="E313" s="8">
        <v>10.0</v>
      </c>
      <c r="F313" s="9"/>
      <c r="G313" s="9">
        <v>55570.0</v>
      </c>
      <c r="H313" s="9">
        <v>131730.0</v>
      </c>
      <c r="I313" s="10">
        <f t="shared" ref="I313:J313" si="621">G313-F313</f>
        <v>55570</v>
      </c>
      <c r="J313" s="10">
        <f t="shared" si="621"/>
        <v>76160</v>
      </c>
      <c r="K313" s="9">
        <f t="shared" si="619"/>
        <v>273.7438424</v>
      </c>
      <c r="L313" s="9">
        <f t="shared" si="620"/>
        <v>308.340081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ht="13.5" customHeight="1">
      <c r="A314" s="6">
        <v>44562.0</v>
      </c>
      <c r="B314" s="11">
        <v>313.0</v>
      </c>
      <c r="C314" s="8" t="s">
        <v>11</v>
      </c>
      <c r="D314" s="8" t="s">
        <v>10</v>
      </c>
      <c r="E314" s="8">
        <v>10.0</v>
      </c>
      <c r="F314" s="9"/>
      <c r="G314" s="9">
        <v>60507.0</v>
      </c>
      <c r="H314" s="9">
        <v>141638.0</v>
      </c>
      <c r="I314" s="10">
        <f t="shared" ref="I314:J314" si="622">G314-F314</f>
        <v>60507</v>
      </c>
      <c r="J314" s="10">
        <f t="shared" si="622"/>
        <v>81131</v>
      </c>
      <c r="K314" s="9">
        <f t="shared" si="619"/>
        <v>298.0640394</v>
      </c>
      <c r="L314" s="9">
        <f t="shared" si="620"/>
        <v>328.465587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ht="13.5" customHeight="1">
      <c r="A315" s="6">
        <v>44562.0</v>
      </c>
      <c r="B315" s="11">
        <v>314.0</v>
      </c>
      <c r="C315" s="8" t="s">
        <v>11</v>
      </c>
      <c r="D315" s="8" t="s">
        <v>10</v>
      </c>
      <c r="E315" s="8">
        <v>10.0</v>
      </c>
      <c r="F315" s="9"/>
      <c r="G315" s="9">
        <v>26472.0</v>
      </c>
      <c r="H315" s="9">
        <v>117509.0</v>
      </c>
      <c r="I315" s="10">
        <f t="shared" ref="I315:J315" si="623">G315-F315</f>
        <v>26472</v>
      </c>
      <c r="J315" s="10">
        <f t="shared" si="623"/>
        <v>91037</v>
      </c>
      <c r="K315" s="9">
        <f>I315/(22*4)</f>
        <v>300.8181818</v>
      </c>
      <c r="L315" s="9">
        <f t="shared" si="620"/>
        <v>368.5708502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ht="13.5" customHeight="1">
      <c r="A316" s="6">
        <v>44562.0</v>
      </c>
      <c r="B316" s="11">
        <v>315.0</v>
      </c>
      <c r="C316" s="8" t="s">
        <v>11</v>
      </c>
      <c r="D316" s="8" t="s">
        <v>10</v>
      </c>
      <c r="E316" s="8">
        <v>10.0</v>
      </c>
      <c r="F316" s="9"/>
      <c r="G316" s="9">
        <v>36100.0</v>
      </c>
      <c r="H316" s="9">
        <v>112303.0</v>
      </c>
      <c r="I316" s="10">
        <f t="shared" ref="I316:J316" si="624">G316-F316</f>
        <v>36100</v>
      </c>
      <c r="J316" s="10">
        <f t="shared" si="624"/>
        <v>76203</v>
      </c>
      <c r="K316" s="9">
        <f t="shared" ref="K316:K317" si="626">I316/(247-88)</f>
        <v>227.0440252</v>
      </c>
      <c r="L316" s="9">
        <f t="shared" si="620"/>
        <v>308.51417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ht="13.5" customHeight="1">
      <c r="A317" s="6">
        <v>44562.0</v>
      </c>
      <c r="B317" s="11">
        <v>316.0</v>
      </c>
      <c r="C317" s="8" t="s">
        <v>11</v>
      </c>
      <c r="D317" s="8" t="s">
        <v>10</v>
      </c>
      <c r="E317" s="8">
        <v>10.0</v>
      </c>
      <c r="F317" s="9"/>
      <c r="G317" s="9">
        <v>34650.0</v>
      </c>
      <c r="H317" s="9">
        <v>81207.0</v>
      </c>
      <c r="I317" s="10">
        <f t="shared" ref="I317:J317" si="625">G317-F317</f>
        <v>34650</v>
      </c>
      <c r="J317" s="10">
        <f t="shared" si="625"/>
        <v>46557</v>
      </c>
      <c r="K317" s="9">
        <f t="shared" si="626"/>
        <v>217.9245283</v>
      </c>
      <c r="L317" s="9">
        <f t="shared" si="620"/>
        <v>188.4898785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ht="13.5" customHeight="1">
      <c r="A318" s="6">
        <v>44562.0</v>
      </c>
      <c r="B318" s="11">
        <v>317.0</v>
      </c>
      <c r="C318" s="8" t="s">
        <v>11</v>
      </c>
      <c r="D318" s="8" t="s">
        <v>10</v>
      </c>
      <c r="E318" s="8">
        <v>10.0</v>
      </c>
      <c r="F318" s="9"/>
      <c r="G318" s="9">
        <v>55000.0</v>
      </c>
      <c r="H318" s="9">
        <v>137541.0</v>
      </c>
      <c r="I318" s="10">
        <f t="shared" ref="I318:J318" si="627">G318-F318</f>
        <v>55000</v>
      </c>
      <c r="J318" s="10">
        <f t="shared" si="627"/>
        <v>82541</v>
      </c>
      <c r="K318" s="9">
        <f>I318/(247-44)</f>
        <v>270.9359606</v>
      </c>
      <c r="L318" s="9">
        <f t="shared" si="620"/>
        <v>334.1740891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ht="13.5" customHeight="1">
      <c r="A319" s="6">
        <v>44562.0</v>
      </c>
      <c r="B319" s="11">
        <v>318.0</v>
      </c>
      <c r="C319" s="8" t="s">
        <v>11</v>
      </c>
      <c r="D319" s="8" t="s">
        <v>10</v>
      </c>
      <c r="E319" s="8">
        <v>10.0</v>
      </c>
      <c r="F319" s="9"/>
      <c r="G319" s="9">
        <v>52575.0</v>
      </c>
      <c r="H319" s="9">
        <v>138281.0</v>
      </c>
      <c r="I319" s="10">
        <f t="shared" ref="I319:J319" si="628">G319-F319</f>
        <v>52575</v>
      </c>
      <c r="J319" s="10">
        <f t="shared" si="628"/>
        <v>85706</v>
      </c>
      <c r="K319" s="9">
        <f t="shared" ref="K319:K320" si="630">I319/(247-88)</f>
        <v>330.6603774</v>
      </c>
      <c r="L319" s="9">
        <f t="shared" si="620"/>
        <v>346.9878543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ht="13.5" customHeight="1">
      <c r="A320" s="6">
        <v>44562.0</v>
      </c>
      <c r="B320" s="11">
        <v>319.0</v>
      </c>
      <c r="C320" s="8" t="s">
        <v>11</v>
      </c>
      <c r="D320" s="8" t="s">
        <v>10</v>
      </c>
      <c r="E320" s="8">
        <v>10.0</v>
      </c>
      <c r="F320" s="9"/>
      <c r="G320" s="9">
        <v>61207.0</v>
      </c>
      <c r="H320" s="9">
        <v>152757.0</v>
      </c>
      <c r="I320" s="10">
        <f t="shared" ref="I320:J320" si="629">G320-F320</f>
        <v>61207</v>
      </c>
      <c r="J320" s="10">
        <f t="shared" si="629"/>
        <v>91550</v>
      </c>
      <c r="K320" s="9">
        <f t="shared" si="630"/>
        <v>384.9496855</v>
      </c>
      <c r="L320" s="9">
        <f t="shared" si="620"/>
        <v>370.6477733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ht="13.5" customHeight="1">
      <c r="A321" s="6">
        <v>44562.0</v>
      </c>
      <c r="B321" s="11">
        <v>320.0</v>
      </c>
      <c r="C321" s="8" t="s">
        <v>11</v>
      </c>
      <c r="D321" s="8" t="s">
        <v>10</v>
      </c>
      <c r="E321" s="8">
        <v>10.0</v>
      </c>
      <c r="F321" s="9"/>
      <c r="G321" s="9">
        <v>8102.0</v>
      </c>
      <c r="H321" s="9">
        <v>17157.0</v>
      </c>
      <c r="I321" s="10">
        <f t="shared" ref="I321:J321" si="631">G321-F321</f>
        <v>8102</v>
      </c>
      <c r="J321" s="10">
        <f t="shared" si="631"/>
        <v>9055</v>
      </c>
      <c r="K321" s="9">
        <f>I321/(22*4)</f>
        <v>92.06818182</v>
      </c>
      <c r="L321" s="9">
        <f t="shared" si="620"/>
        <v>36.65991903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ht="13.5" customHeight="1">
      <c r="A322" s="6">
        <v>44562.0</v>
      </c>
      <c r="B322" s="11">
        <v>321.0</v>
      </c>
      <c r="C322" s="8" t="s">
        <v>11</v>
      </c>
      <c r="D322" s="8" t="s">
        <v>10</v>
      </c>
      <c r="E322" s="8">
        <v>10.0</v>
      </c>
      <c r="F322" s="9"/>
      <c r="G322" s="9">
        <v>21423.0</v>
      </c>
      <c r="H322" s="9">
        <v>60187.0</v>
      </c>
      <c r="I322" s="10">
        <f t="shared" ref="I322:J322" si="632">G322-F322</f>
        <v>21423</v>
      </c>
      <c r="J322" s="10">
        <f t="shared" si="632"/>
        <v>38764</v>
      </c>
      <c r="K322" s="9">
        <f t="shared" ref="K322:K323" si="634">I322/(22*6)</f>
        <v>162.2954545</v>
      </c>
      <c r="L322" s="9">
        <f t="shared" si="620"/>
        <v>156.9392713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ht="13.5" customHeight="1">
      <c r="A323" s="6">
        <v>44562.0</v>
      </c>
      <c r="B323" s="11">
        <v>322.0</v>
      </c>
      <c r="C323" s="8" t="s">
        <v>11</v>
      </c>
      <c r="D323" s="8" t="s">
        <v>10</v>
      </c>
      <c r="E323" s="8">
        <v>10.0</v>
      </c>
      <c r="F323" s="9"/>
      <c r="G323" s="9">
        <v>27373.0</v>
      </c>
      <c r="H323" s="9">
        <v>72973.0</v>
      </c>
      <c r="I323" s="10">
        <f t="shared" ref="I323:J323" si="633">G323-F323</f>
        <v>27373</v>
      </c>
      <c r="J323" s="10">
        <f t="shared" si="633"/>
        <v>45600</v>
      </c>
      <c r="K323" s="9">
        <f t="shared" si="634"/>
        <v>207.3712121</v>
      </c>
      <c r="L323" s="9">
        <f t="shared" si="620"/>
        <v>184.6153846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ht="13.5" customHeight="1">
      <c r="A324" s="6">
        <v>44562.0</v>
      </c>
      <c r="B324" s="11">
        <v>323.0</v>
      </c>
      <c r="C324" s="8" t="s">
        <v>11</v>
      </c>
      <c r="D324" s="8" t="s">
        <v>10</v>
      </c>
      <c r="E324" s="8">
        <v>10.0</v>
      </c>
      <c r="F324" s="9"/>
      <c r="G324" s="9">
        <v>19716.0</v>
      </c>
      <c r="H324" s="9">
        <v>55576.0</v>
      </c>
      <c r="I324" s="10">
        <f t="shared" ref="I324:J324" si="635">G324-F324</f>
        <v>19716</v>
      </c>
      <c r="J324" s="10">
        <f t="shared" si="635"/>
        <v>35860</v>
      </c>
      <c r="K324" s="9">
        <f>I324/(247-88)</f>
        <v>124</v>
      </c>
      <c r="L324" s="9">
        <f t="shared" si="620"/>
        <v>145.1821862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ht="13.5" customHeight="1">
      <c r="A325" s="6">
        <v>44562.0</v>
      </c>
      <c r="B325" s="11">
        <v>324.0</v>
      </c>
      <c r="C325" s="8" t="s">
        <v>11</v>
      </c>
      <c r="D325" s="8" t="s">
        <v>10</v>
      </c>
      <c r="E325" s="8">
        <v>10.0</v>
      </c>
      <c r="F325" s="9"/>
      <c r="G325" s="9">
        <v>17129.0</v>
      </c>
      <c r="H325" s="9">
        <v>42242.0</v>
      </c>
      <c r="I325" s="10">
        <f t="shared" ref="I325:J325" si="636">G325-F325</f>
        <v>17129</v>
      </c>
      <c r="J325" s="10">
        <f t="shared" si="636"/>
        <v>25113</v>
      </c>
      <c r="K325" s="9">
        <f>I325/(22*6)</f>
        <v>129.7651515</v>
      </c>
      <c r="L325" s="9">
        <f t="shared" si="620"/>
        <v>101.6720648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ht="13.5" customHeight="1">
      <c r="A326" s="6">
        <v>44562.0</v>
      </c>
      <c r="B326" s="11">
        <v>325.0</v>
      </c>
      <c r="C326" s="8" t="s">
        <v>11</v>
      </c>
      <c r="D326" s="8" t="s">
        <v>10</v>
      </c>
      <c r="E326" s="8">
        <v>10.0</v>
      </c>
      <c r="F326" s="9"/>
      <c r="G326" s="9">
        <v>19808.0</v>
      </c>
      <c r="H326" s="9">
        <v>60277.0</v>
      </c>
      <c r="I326" s="10">
        <f t="shared" ref="I326:J326" si="637">G326-F326</f>
        <v>19808</v>
      </c>
      <c r="J326" s="10">
        <f t="shared" si="637"/>
        <v>40469</v>
      </c>
      <c r="K326" s="9">
        <f>I326/(22*4)</f>
        <v>225.0909091</v>
      </c>
      <c r="L326" s="9">
        <f t="shared" si="620"/>
        <v>163.8421053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ht="13.5" customHeight="1">
      <c r="A327" s="6">
        <v>44562.0</v>
      </c>
      <c r="B327" s="11">
        <v>326.0</v>
      </c>
      <c r="C327" s="8" t="s">
        <v>11</v>
      </c>
      <c r="D327" s="8" t="s">
        <v>10</v>
      </c>
      <c r="E327" s="8">
        <v>10.0</v>
      </c>
      <c r="F327" s="9"/>
      <c r="G327" s="9">
        <v>25629.0</v>
      </c>
      <c r="H327" s="9">
        <v>71213.0</v>
      </c>
      <c r="I327" s="10">
        <f t="shared" ref="I327:J327" si="638">G327-F327</f>
        <v>25629</v>
      </c>
      <c r="J327" s="10">
        <f t="shared" si="638"/>
        <v>45584</v>
      </c>
      <c r="K327" s="9">
        <f>I327/(22*5)</f>
        <v>232.9909091</v>
      </c>
      <c r="L327" s="9">
        <f t="shared" si="620"/>
        <v>184.5506073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ht="13.5" customHeight="1">
      <c r="A328" s="6">
        <v>44562.0</v>
      </c>
      <c r="B328" s="11">
        <v>327.0</v>
      </c>
      <c r="C328" s="8" t="s">
        <v>11</v>
      </c>
      <c r="D328" s="8" t="s">
        <v>10</v>
      </c>
      <c r="E328" s="8">
        <v>10.0</v>
      </c>
      <c r="F328" s="9"/>
      <c r="G328" s="9">
        <v>41491.0</v>
      </c>
      <c r="H328" s="9">
        <v>122002.0</v>
      </c>
      <c r="I328" s="10">
        <f t="shared" ref="I328:J328" si="639">G328-F328</f>
        <v>41491</v>
      </c>
      <c r="J328" s="10">
        <f t="shared" si="639"/>
        <v>80511</v>
      </c>
      <c r="K328" s="9">
        <f>I328/(22*6)</f>
        <v>314.3257576</v>
      </c>
      <c r="L328" s="9">
        <f t="shared" si="620"/>
        <v>325.9554656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ht="13.5" customHeight="1">
      <c r="A329" s="6">
        <v>44562.0</v>
      </c>
      <c r="B329" s="11">
        <v>328.0</v>
      </c>
      <c r="C329" s="8" t="s">
        <v>11</v>
      </c>
      <c r="D329" s="8" t="s">
        <v>10</v>
      </c>
      <c r="E329" s="8">
        <v>10.0</v>
      </c>
      <c r="F329" s="9"/>
      <c r="G329" s="9">
        <v>24514.0</v>
      </c>
      <c r="H329" s="9">
        <v>86691.0</v>
      </c>
      <c r="I329" s="10">
        <f t="shared" ref="I329:J329" si="640">G329-F329</f>
        <v>24514</v>
      </c>
      <c r="J329" s="10">
        <f t="shared" si="640"/>
        <v>62177</v>
      </c>
      <c r="K329" s="9">
        <f t="shared" ref="K329:K332" si="642">I329/(22*5)</f>
        <v>222.8545455</v>
      </c>
      <c r="L329" s="9">
        <f t="shared" si="620"/>
        <v>251.7287449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ht="13.5" customHeight="1">
      <c r="A330" s="6">
        <v>44562.0</v>
      </c>
      <c r="B330" s="11">
        <v>329.0</v>
      </c>
      <c r="C330" s="8" t="s">
        <v>11</v>
      </c>
      <c r="D330" s="8" t="s">
        <v>10</v>
      </c>
      <c r="E330" s="8">
        <v>10.0</v>
      </c>
      <c r="F330" s="9"/>
      <c r="G330" s="9">
        <v>26633.0</v>
      </c>
      <c r="H330" s="9">
        <v>77441.0</v>
      </c>
      <c r="I330" s="10">
        <f t="shared" ref="I330:J330" si="641">G330-F330</f>
        <v>26633</v>
      </c>
      <c r="J330" s="10">
        <f t="shared" si="641"/>
        <v>50808</v>
      </c>
      <c r="K330" s="9">
        <f t="shared" si="642"/>
        <v>242.1181818</v>
      </c>
      <c r="L330" s="9">
        <f t="shared" si="620"/>
        <v>205.7004049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ht="13.5" customHeight="1">
      <c r="A331" s="6">
        <v>44562.0</v>
      </c>
      <c r="B331" s="11">
        <v>330.0</v>
      </c>
      <c r="C331" s="8" t="s">
        <v>11</v>
      </c>
      <c r="D331" s="8" t="s">
        <v>10</v>
      </c>
      <c r="E331" s="8">
        <v>10.0</v>
      </c>
      <c r="F331" s="9"/>
      <c r="G331" s="9">
        <v>35900.0</v>
      </c>
      <c r="H331" s="9">
        <v>109098.0</v>
      </c>
      <c r="I331" s="10">
        <f t="shared" ref="I331:J331" si="643">G331-F331</f>
        <v>35900</v>
      </c>
      <c r="J331" s="10">
        <f t="shared" si="643"/>
        <v>73198</v>
      </c>
      <c r="K331" s="9">
        <f t="shared" si="642"/>
        <v>326.3636364</v>
      </c>
      <c r="L331" s="9">
        <f t="shared" si="620"/>
        <v>296.3481781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ht="13.5" customHeight="1">
      <c r="A332" s="6">
        <v>44562.0</v>
      </c>
      <c r="B332" s="11">
        <v>331.0</v>
      </c>
      <c r="C332" s="8" t="s">
        <v>11</v>
      </c>
      <c r="D332" s="8" t="s">
        <v>10</v>
      </c>
      <c r="E332" s="8">
        <v>10.0</v>
      </c>
      <c r="F332" s="9"/>
      <c r="G332" s="9">
        <v>19759.0</v>
      </c>
      <c r="H332" s="9">
        <v>55708.0</v>
      </c>
      <c r="I332" s="10">
        <f t="shared" ref="I332:J332" si="644">G332-F332</f>
        <v>19759</v>
      </c>
      <c r="J332" s="10">
        <f t="shared" si="644"/>
        <v>35949</v>
      </c>
      <c r="K332" s="9">
        <f t="shared" si="642"/>
        <v>179.6272727</v>
      </c>
      <c r="L332" s="9">
        <f t="shared" si="620"/>
        <v>145.5425101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ht="13.5" customHeight="1">
      <c r="A333" s="6">
        <v>44562.0</v>
      </c>
      <c r="B333" s="11">
        <v>332.0</v>
      </c>
      <c r="C333" s="8" t="s">
        <v>11</v>
      </c>
      <c r="D333" s="8" t="s">
        <v>10</v>
      </c>
      <c r="E333" s="8">
        <v>10.0</v>
      </c>
      <c r="F333" s="9"/>
      <c r="G333" s="9">
        <v>20480.0</v>
      </c>
      <c r="H333" s="9">
        <v>52328.0</v>
      </c>
      <c r="I333" s="10">
        <f t="shared" ref="I333:J333" si="645">G333-F333</f>
        <v>20480</v>
      </c>
      <c r="J333" s="10">
        <f t="shared" si="645"/>
        <v>31848</v>
      </c>
      <c r="K333" s="9">
        <f t="shared" ref="K333:K335" si="647">I333/(22*4)</f>
        <v>232.7272727</v>
      </c>
      <c r="L333" s="9">
        <f t="shared" si="620"/>
        <v>128.9392713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ht="13.5" customHeight="1">
      <c r="A334" s="6">
        <v>44562.0</v>
      </c>
      <c r="B334" s="11">
        <v>333.0</v>
      </c>
      <c r="C334" s="8" t="s">
        <v>11</v>
      </c>
      <c r="D334" s="8" t="s">
        <v>10</v>
      </c>
      <c r="E334" s="8">
        <v>10.0</v>
      </c>
      <c r="F334" s="9"/>
      <c r="G334" s="9">
        <v>23548.0</v>
      </c>
      <c r="H334" s="9">
        <v>84813.0</v>
      </c>
      <c r="I334" s="10">
        <f t="shared" ref="I334:J334" si="646">G334-F334</f>
        <v>23548</v>
      </c>
      <c r="J334" s="10">
        <f t="shared" si="646"/>
        <v>61265</v>
      </c>
      <c r="K334" s="9">
        <f t="shared" si="647"/>
        <v>267.5909091</v>
      </c>
      <c r="L334" s="9">
        <f t="shared" si="620"/>
        <v>248.0364372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ht="13.5" customHeight="1">
      <c r="A335" s="6">
        <v>44562.0</v>
      </c>
      <c r="B335" s="11">
        <v>334.0</v>
      </c>
      <c r="C335" s="8" t="s">
        <v>11</v>
      </c>
      <c r="D335" s="8" t="s">
        <v>10</v>
      </c>
      <c r="E335" s="8">
        <v>10.0</v>
      </c>
      <c r="F335" s="9"/>
      <c r="G335" s="9">
        <v>20158.0</v>
      </c>
      <c r="H335" s="9">
        <v>67483.0</v>
      </c>
      <c r="I335" s="10">
        <f t="shared" ref="I335:J335" si="648">G335-F335</f>
        <v>20158</v>
      </c>
      <c r="J335" s="10">
        <f t="shared" si="648"/>
        <v>47325</v>
      </c>
      <c r="K335" s="9">
        <f t="shared" si="647"/>
        <v>229.0681818</v>
      </c>
      <c r="L335" s="9">
        <f t="shared" si="620"/>
        <v>191.5991903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ht="13.5" customHeight="1">
      <c r="A336" s="6">
        <v>44562.0</v>
      </c>
      <c r="B336" s="11">
        <v>335.0</v>
      </c>
      <c r="C336" s="8" t="s">
        <v>11</v>
      </c>
      <c r="D336" s="8" t="s">
        <v>10</v>
      </c>
      <c r="E336" s="8">
        <v>10.0</v>
      </c>
      <c r="F336" s="9"/>
      <c r="G336" s="9">
        <v>17744.0</v>
      </c>
      <c r="H336" s="9">
        <v>86394.0</v>
      </c>
      <c r="I336" s="10">
        <f t="shared" ref="I336:J336" si="649">G336-F336</f>
        <v>17744</v>
      </c>
      <c r="J336" s="10">
        <f t="shared" si="649"/>
        <v>68650</v>
      </c>
      <c r="K336" s="9">
        <f t="shared" ref="K336:K337" si="651">I336/(22*3)</f>
        <v>268.8484848</v>
      </c>
      <c r="L336" s="9">
        <f t="shared" si="620"/>
        <v>277.9352227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ht="13.5" customHeight="1">
      <c r="A337" s="6">
        <v>44562.0</v>
      </c>
      <c r="B337" s="11">
        <v>336.0</v>
      </c>
      <c r="C337" s="8" t="s">
        <v>11</v>
      </c>
      <c r="D337" s="8" t="s">
        <v>10</v>
      </c>
      <c r="E337" s="8">
        <v>10.0</v>
      </c>
      <c r="F337" s="9"/>
      <c r="G337" s="9">
        <v>14782.0</v>
      </c>
      <c r="H337" s="9">
        <v>66733.0</v>
      </c>
      <c r="I337" s="10">
        <f t="shared" ref="I337:J337" si="650">G337-F337</f>
        <v>14782</v>
      </c>
      <c r="J337" s="10">
        <f t="shared" si="650"/>
        <v>51951</v>
      </c>
      <c r="K337" s="9">
        <f t="shared" si="651"/>
        <v>223.969697</v>
      </c>
      <c r="L337" s="9">
        <f t="shared" si="620"/>
        <v>210.3279352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ht="13.5" customHeight="1">
      <c r="A338" s="6">
        <v>44562.0</v>
      </c>
      <c r="B338" s="11">
        <v>337.0</v>
      </c>
      <c r="C338" s="8" t="s">
        <v>11</v>
      </c>
      <c r="D338" s="8" t="s">
        <v>10</v>
      </c>
      <c r="E338" s="8">
        <v>10.0</v>
      </c>
      <c r="F338" s="9"/>
      <c r="G338" s="9">
        <v>11267.0</v>
      </c>
      <c r="H338" s="9">
        <v>47817.0</v>
      </c>
      <c r="I338" s="10">
        <f t="shared" ref="I338:J338" si="652">G338-F338</f>
        <v>11267</v>
      </c>
      <c r="J338" s="10">
        <f t="shared" si="652"/>
        <v>36550</v>
      </c>
      <c r="K338" s="9">
        <f t="shared" ref="K338:K345" si="654">I338/(22*2)</f>
        <v>256.0681818</v>
      </c>
      <c r="L338" s="9">
        <f t="shared" si="620"/>
        <v>147.9757085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ht="13.5" customHeight="1">
      <c r="A339" s="6">
        <v>44562.0</v>
      </c>
      <c r="B339" s="11">
        <v>338.0</v>
      </c>
      <c r="C339" s="8" t="s">
        <v>11</v>
      </c>
      <c r="D339" s="8" t="s">
        <v>10</v>
      </c>
      <c r="E339" s="8">
        <v>10.0</v>
      </c>
      <c r="F339" s="9"/>
      <c r="G339" s="9">
        <v>13446.0</v>
      </c>
      <c r="H339" s="9">
        <v>81998.0</v>
      </c>
      <c r="I339" s="10">
        <f t="shared" ref="I339:J339" si="653">G339-F339</f>
        <v>13446</v>
      </c>
      <c r="J339" s="10">
        <f t="shared" si="653"/>
        <v>68552</v>
      </c>
      <c r="K339" s="9">
        <f t="shared" si="654"/>
        <v>305.5909091</v>
      </c>
      <c r="L339" s="9">
        <f t="shared" si="620"/>
        <v>277.5384615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ht="13.5" customHeight="1">
      <c r="A340" s="6">
        <v>44562.0</v>
      </c>
      <c r="B340" s="11">
        <v>339.0</v>
      </c>
      <c r="C340" s="8" t="s">
        <v>11</v>
      </c>
      <c r="D340" s="8" t="s">
        <v>10</v>
      </c>
      <c r="E340" s="8">
        <v>10.0</v>
      </c>
      <c r="F340" s="9"/>
      <c r="G340" s="9">
        <v>4866.0</v>
      </c>
      <c r="H340" s="9">
        <v>40170.0</v>
      </c>
      <c r="I340" s="10">
        <f t="shared" ref="I340:J340" si="655">G340-F340</f>
        <v>4866</v>
      </c>
      <c r="J340" s="10">
        <f t="shared" si="655"/>
        <v>35304</v>
      </c>
      <c r="K340" s="9">
        <f t="shared" si="654"/>
        <v>110.5909091</v>
      </c>
      <c r="L340" s="9">
        <f t="shared" si="620"/>
        <v>142.9311741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ht="13.5" customHeight="1">
      <c r="A341" s="6">
        <v>44562.0</v>
      </c>
      <c r="B341" s="11">
        <v>340.0</v>
      </c>
      <c r="C341" s="8" t="s">
        <v>11</v>
      </c>
      <c r="D341" s="8" t="s">
        <v>10</v>
      </c>
      <c r="E341" s="8">
        <v>10.0</v>
      </c>
      <c r="F341" s="9"/>
      <c r="G341" s="9">
        <v>7900.0</v>
      </c>
      <c r="H341" s="9">
        <v>37725.0</v>
      </c>
      <c r="I341" s="10">
        <f t="shared" ref="I341:J341" si="656">G341-F341</f>
        <v>7900</v>
      </c>
      <c r="J341" s="10">
        <f t="shared" si="656"/>
        <v>29825</v>
      </c>
      <c r="K341" s="9">
        <f t="shared" si="654"/>
        <v>179.5454545</v>
      </c>
      <c r="L341" s="9">
        <f t="shared" si="620"/>
        <v>120.7489879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ht="13.5" customHeight="1">
      <c r="A342" s="6">
        <v>44562.0</v>
      </c>
      <c r="B342" s="11">
        <v>341.0</v>
      </c>
      <c r="C342" s="8" t="s">
        <v>11</v>
      </c>
      <c r="D342" s="8" t="s">
        <v>10</v>
      </c>
      <c r="E342" s="8">
        <v>10.0</v>
      </c>
      <c r="F342" s="9"/>
      <c r="G342" s="9">
        <v>3455.0</v>
      </c>
      <c r="H342" s="9">
        <v>24883.0</v>
      </c>
      <c r="I342" s="10">
        <f t="shared" ref="I342:J342" si="657">G342-F342</f>
        <v>3455</v>
      </c>
      <c r="J342" s="10">
        <f t="shared" si="657"/>
        <v>21428</v>
      </c>
      <c r="K342" s="9">
        <f t="shared" si="654"/>
        <v>78.52272727</v>
      </c>
      <c r="L342" s="9">
        <f t="shared" si="620"/>
        <v>86.75303644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ht="13.5" customHeight="1">
      <c r="A343" s="6">
        <v>44562.0</v>
      </c>
      <c r="B343" s="11">
        <v>342.0</v>
      </c>
      <c r="C343" s="8" t="s">
        <v>11</v>
      </c>
      <c r="D343" s="8" t="s">
        <v>10</v>
      </c>
      <c r="E343" s="8">
        <v>10.0</v>
      </c>
      <c r="F343" s="9"/>
      <c r="G343" s="9">
        <v>7665.0</v>
      </c>
      <c r="H343" s="9">
        <v>38603.0</v>
      </c>
      <c r="I343" s="10">
        <f t="shared" ref="I343:J343" si="658">G343-F343</f>
        <v>7665</v>
      </c>
      <c r="J343" s="10">
        <f t="shared" si="658"/>
        <v>30938</v>
      </c>
      <c r="K343" s="9">
        <f t="shared" si="654"/>
        <v>174.2045455</v>
      </c>
      <c r="L343" s="9">
        <f t="shared" si="620"/>
        <v>125.2550607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ht="13.5" customHeight="1">
      <c r="A344" s="6">
        <v>44562.0</v>
      </c>
      <c r="B344" s="11">
        <v>343.0</v>
      </c>
      <c r="C344" s="8" t="s">
        <v>11</v>
      </c>
      <c r="D344" s="8" t="s">
        <v>10</v>
      </c>
      <c r="E344" s="8">
        <v>10.0</v>
      </c>
      <c r="F344" s="9"/>
      <c r="G344" s="9">
        <v>3742.0</v>
      </c>
      <c r="H344" s="9">
        <v>21403.0</v>
      </c>
      <c r="I344" s="10">
        <f t="shared" ref="I344:J344" si="659">G344-F344</f>
        <v>3742</v>
      </c>
      <c r="J344" s="10">
        <f t="shared" si="659"/>
        <v>17661</v>
      </c>
      <c r="K344" s="9">
        <f t="shared" si="654"/>
        <v>85.04545455</v>
      </c>
      <c r="L344" s="9">
        <f t="shared" si="620"/>
        <v>71.50202429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ht="13.5" customHeight="1">
      <c r="A345" s="6">
        <v>44562.0</v>
      </c>
      <c r="B345" s="11">
        <v>344.0</v>
      </c>
      <c r="C345" s="8" t="s">
        <v>11</v>
      </c>
      <c r="D345" s="8" t="s">
        <v>10</v>
      </c>
      <c r="E345" s="8">
        <v>10.0</v>
      </c>
      <c r="F345" s="9"/>
      <c r="G345" s="9">
        <v>5554.0</v>
      </c>
      <c r="H345" s="9">
        <v>30344.0</v>
      </c>
      <c r="I345" s="10">
        <f t="shared" ref="I345:J345" si="660">G345-F345</f>
        <v>5554</v>
      </c>
      <c r="J345" s="10">
        <f t="shared" si="660"/>
        <v>24790</v>
      </c>
      <c r="K345" s="9">
        <f t="shared" si="654"/>
        <v>126.2272727</v>
      </c>
      <c r="L345" s="9">
        <f t="shared" si="620"/>
        <v>100.3643725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ht="13.5" customHeight="1">
      <c r="A346" s="6">
        <v>44562.0</v>
      </c>
      <c r="B346" s="11">
        <v>345.0</v>
      </c>
      <c r="C346" s="8" t="s">
        <v>11</v>
      </c>
      <c r="D346" s="8" t="s">
        <v>10</v>
      </c>
      <c r="E346" s="8">
        <v>10.0</v>
      </c>
      <c r="F346" s="9"/>
      <c r="G346" s="9">
        <v>4641.0</v>
      </c>
      <c r="H346" s="9">
        <v>37089.0</v>
      </c>
      <c r="I346" s="10">
        <f t="shared" ref="I346:J346" si="661">G346-F346</f>
        <v>4641</v>
      </c>
      <c r="J346" s="10">
        <f t="shared" si="661"/>
        <v>32448</v>
      </c>
      <c r="K346" s="9">
        <f t="shared" ref="K346:K347" si="663">I346/22</f>
        <v>210.9545455</v>
      </c>
      <c r="L346" s="9">
        <f t="shared" si="620"/>
        <v>131.3684211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ht="13.5" customHeight="1">
      <c r="A347" s="6">
        <v>44562.0</v>
      </c>
      <c r="B347" s="11">
        <v>346.0</v>
      </c>
      <c r="C347" s="8" t="s">
        <v>11</v>
      </c>
      <c r="D347" s="8" t="s">
        <v>10</v>
      </c>
      <c r="E347" s="8">
        <v>10.0</v>
      </c>
      <c r="F347" s="9"/>
      <c r="G347" s="9">
        <v>2956.0</v>
      </c>
      <c r="H347" s="9">
        <v>49659.0</v>
      </c>
      <c r="I347" s="10">
        <f t="shared" ref="I347:J347" si="662">G347-F347</f>
        <v>2956</v>
      </c>
      <c r="J347" s="10">
        <f t="shared" si="662"/>
        <v>46703</v>
      </c>
      <c r="K347" s="9">
        <f t="shared" si="663"/>
        <v>134.3636364</v>
      </c>
      <c r="L347" s="9">
        <f t="shared" si="620"/>
        <v>189.0809717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ht="13.5" customHeight="1">
      <c r="A348" s="6">
        <v>44562.0</v>
      </c>
      <c r="B348" s="11">
        <v>347.0</v>
      </c>
      <c r="C348" s="8" t="s">
        <v>11</v>
      </c>
      <c r="D348" s="8" t="s">
        <v>10</v>
      </c>
      <c r="E348" s="8">
        <v>10.0</v>
      </c>
      <c r="F348" s="9"/>
      <c r="G348" s="9">
        <v>27036.0</v>
      </c>
      <c r="H348" s="9">
        <v>95217.0</v>
      </c>
      <c r="I348" s="10">
        <f t="shared" ref="I348:J348" si="664">G348-F348</f>
        <v>27036</v>
      </c>
      <c r="J348" s="10">
        <f t="shared" si="664"/>
        <v>68181</v>
      </c>
      <c r="K348" s="9">
        <f>I348/(247-88)</f>
        <v>170.0377358</v>
      </c>
      <c r="L348" s="9">
        <f t="shared" si="620"/>
        <v>276.0364372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ht="13.5" customHeight="1">
      <c r="A349" s="6">
        <v>44562.0</v>
      </c>
      <c r="B349" s="11">
        <v>348.0</v>
      </c>
      <c r="C349" s="8" t="s">
        <v>11</v>
      </c>
      <c r="D349" s="8" t="s">
        <v>10</v>
      </c>
      <c r="E349" s="8">
        <v>10.0</v>
      </c>
      <c r="F349" s="9">
        <v>107425.0</v>
      </c>
      <c r="G349" s="9">
        <v>171658.0</v>
      </c>
      <c r="H349" s="9">
        <v>245854.0</v>
      </c>
      <c r="I349" s="10">
        <f t="shared" ref="I349:J349" si="665">G349-F349</f>
        <v>64233</v>
      </c>
      <c r="J349" s="10">
        <f t="shared" si="665"/>
        <v>74196</v>
      </c>
      <c r="K349" s="9">
        <f t="shared" ref="K349:L349" si="666">I349/247</f>
        <v>260.0526316</v>
      </c>
      <c r="L349" s="9">
        <f t="shared" si="666"/>
        <v>300.388664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ht="13.5" customHeight="1">
      <c r="A350" s="6">
        <v>44562.0</v>
      </c>
      <c r="B350" s="11">
        <v>349.0</v>
      </c>
      <c r="C350" s="8" t="s">
        <v>11</v>
      </c>
      <c r="D350" s="8" t="s">
        <v>10</v>
      </c>
      <c r="E350" s="8">
        <v>10.0</v>
      </c>
      <c r="F350" s="9">
        <v>97310.0</v>
      </c>
      <c r="G350" s="9">
        <v>150106.0</v>
      </c>
      <c r="H350" s="9">
        <v>203818.0</v>
      </c>
      <c r="I350" s="10">
        <f t="shared" ref="I350:J350" si="667">G350-F350</f>
        <v>52796</v>
      </c>
      <c r="J350" s="10">
        <f t="shared" si="667"/>
        <v>53712</v>
      </c>
      <c r="K350" s="9">
        <f t="shared" ref="K350:L350" si="668">I350/247</f>
        <v>213.7489879</v>
      </c>
      <c r="L350" s="9">
        <f t="shared" si="668"/>
        <v>217.4574899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ht="13.5" customHeight="1">
      <c r="A351" s="6">
        <v>44562.0</v>
      </c>
      <c r="B351" s="11">
        <v>350.0</v>
      </c>
      <c r="C351" s="8" t="s">
        <v>11</v>
      </c>
      <c r="D351" s="8" t="s">
        <v>10</v>
      </c>
      <c r="E351" s="8">
        <v>10.0</v>
      </c>
      <c r="F351" s="9">
        <v>76700.0</v>
      </c>
      <c r="G351" s="9">
        <v>119100.0</v>
      </c>
      <c r="H351" s="9">
        <v>163343.0</v>
      </c>
      <c r="I351" s="10">
        <f t="shared" ref="I351:J351" si="669">G351-F351</f>
        <v>42400</v>
      </c>
      <c r="J351" s="10">
        <f t="shared" si="669"/>
        <v>44243</v>
      </c>
      <c r="K351" s="9">
        <f t="shared" ref="K351:L351" si="670">I351/247</f>
        <v>171.659919</v>
      </c>
      <c r="L351" s="9">
        <f t="shared" si="670"/>
        <v>179.1214575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ht="13.5" customHeight="1">
      <c r="A352" s="6">
        <v>44562.0</v>
      </c>
      <c r="B352" s="11">
        <v>351.0</v>
      </c>
      <c r="C352" s="8" t="s">
        <v>11</v>
      </c>
      <c r="D352" s="8" t="s">
        <v>10</v>
      </c>
      <c r="E352" s="8">
        <v>10.0</v>
      </c>
      <c r="F352" s="9">
        <v>85584.0</v>
      </c>
      <c r="G352" s="9">
        <v>135129.0</v>
      </c>
      <c r="H352" s="9">
        <v>193305.0</v>
      </c>
      <c r="I352" s="10">
        <f t="shared" ref="I352:J352" si="671">G352-F352</f>
        <v>49545</v>
      </c>
      <c r="J352" s="10">
        <f t="shared" si="671"/>
        <v>58176</v>
      </c>
      <c r="K352" s="9">
        <f t="shared" ref="K352:L352" si="672">I352/247</f>
        <v>200.5870445</v>
      </c>
      <c r="L352" s="9">
        <f t="shared" si="672"/>
        <v>235.5303644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ht="13.5" customHeight="1">
      <c r="A353" s="6">
        <v>44562.0</v>
      </c>
      <c r="B353" s="11">
        <v>352.0</v>
      </c>
      <c r="C353" s="8" t="s">
        <v>11</v>
      </c>
      <c r="D353" s="8" t="s">
        <v>10</v>
      </c>
      <c r="E353" s="8">
        <v>10.0</v>
      </c>
      <c r="F353" s="14">
        <v>73700.0</v>
      </c>
      <c r="G353" s="14">
        <v>125847.0</v>
      </c>
      <c r="H353" s="14">
        <v>174128.0</v>
      </c>
      <c r="I353" s="15">
        <f t="shared" ref="I353:J353" si="673">G353-F353</f>
        <v>52147</v>
      </c>
      <c r="J353" s="15">
        <f t="shared" si="673"/>
        <v>48281</v>
      </c>
      <c r="K353" s="16"/>
      <c r="L353" s="9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ht="13.5" customHeight="1">
      <c r="A354" s="6">
        <v>44562.0</v>
      </c>
      <c r="B354" s="11">
        <v>353.0</v>
      </c>
      <c r="C354" s="8" t="s">
        <v>11</v>
      </c>
      <c r="D354" s="8" t="s">
        <v>10</v>
      </c>
      <c r="E354" s="8">
        <v>10.0</v>
      </c>
      <c r="F354" s="9">
        <v>102300.0</v>
      </c>
      <c r="G354" s="9">
        <v>172609.0</v>
      </c>
      <c r="H354" s="9">
        <v>243998.0</v>
      </c>
      <c r="I354" s="10">
        <f t="shared" ref="I354:J354" si="674">G354-F354</f>
        <v>70309</v>
      </c>
      <c r="J354" s="10">
        <f t="shared" si="674"/>
        <v>71389</v>
      </c>
      <c r="K354" s="9">
        <f t="shared" ref="K354:L354" si="675">I354/247</f>
        <v>284.6518219</v>
      </c>
      <c r="L354" s="9">
        <f t="shared" si="675"/>
        <v>289.0242915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ht="13.5" customHeight="1">
      <c r="A355" s="6">
        <v>44562.0</v>
      </c>
      <c r="B355" s="11">
        <v>354.0</v>
      </c>
      <c r="C355" s="8" t="s">
        <v>11</v>
      </c>
      <c r="D355" s="8" t="s">
        <v>10</v>
      </c>
      <c r="E355" s="8">
        <v>10.0</v>
      </c>
      <c r="F355" s="9">
        <v>79580.0</v>
      </c>
      <c r="G355" s="9">
        <v>124170.0</v>
      </c>
      <c r="H355" s="9">
        <v>179195.0</v>
      </c>
      <c r="I355" s="10">
        <f t="shared" ref="I355:J355" si="676">G355-F355</f>
        <v>44590</v>
      </c>
      <c r="J355" s="10">
        <f t="shared" si="676"/>
        <v>55025</v>
      </c>
      <c r="K355" s="9">
        <f t="shared" ref="K355:L355" si="677">I355/247</f>
        <v>180.5263158</v>
      </c>
      <c r="L355" s="9">
        <f t="shared" si="677"/>
        <v>222.7732794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ht="13.5" customHeight="1">
      <c r="A356" s="6">
        <v>44562.0</v>
      </c>
      <c r="B356" s="11">
        <v>355.0</v>
      </c>
      <c r="C356" s="8" t="s">
        <v>11</v>
      </c>
      <c r="D356" s="8" t="s">
        <v>10</v>
      </c>
      <c r="E356" s="8">
        <v>10.0</v>
      </c>
      <c r="F356" s="9">
        <v>86400.0</v>
      </c>
      <c r="G356" s="9">
        <v>134921.0</v>
      </c>
      <c r="H356" s="9">
        <v>179872.0</v>
      </c>
      <c r="I356" s="10">
        <f t="shared" ref="I356:J356" si="678">G356-F356</f>
        <v>48521</v>
      </c>
      <c r="J356" s="10">
        <f t="shared" si="678"/>
        <v>44951</v>
      </c>
      <c r="K356" s="9">
        <f t="shared" ref="K356:L356" si="679">I356/247</f>
        <v>196.4412955</v>
      </c>
      <c r="L356" s="9">
        <f t="shared" si="679"/>
        <v>181.9878543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ht="13.5" customHeight="1">
      <c r="A357" s="6">
        <v>44562.0</v>
      </c>
      <c r="B357" s="11">
        <v>356.0</v>
      </c>
      <c r="C357" s="8" t="s">
        <v>11</v>
      </c>
      <c r="D357" s="8" t="s">
        <v>10</v>
      </c>
      <c r="E357" s="8">
        <v>10.0</v>
      </c>
      <c r="F357" s="9">
        <v>132689.0</v>
      </c>
      <c r="G357" s="9">
        <v>194795.0</v>
      </c>
      <c r="H357" s="9">
        <v>278847.0</v>
      </c>
      <c r="I357" s="10">
        <f t="shared" ref="I357:J357" si="680">G357-F357</f>
        <v>62106</v>
      </c>
      <c r="J357" s="10">
        <f t="shared" si="680"/>
        <v>84052</v>
      </c>
      <c r="K357" s="9">
        <f t="shared" ref="K357:L357" si="681">I357/247</f>
        <v>251.4412955</v>
      </c>
      <c r="L357" s="9">
        <f t="shared" si="681"/>
        <v>340.291498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ht="13.5" customHeight="1">
      <c r="A358" s="6">
        <v>44562.0</v>
      </c>
      <c r="B358" s="11">
        <v>357.0</v>
      </c>
      <c r="C358" s="8" t="s">
        <v>11</v>
      </c>
      <c r="D358" s="8" t="s">
        <v>10</v>
      </c>
      <c r="E358" s="8">
        <v>10.0</v>
      </c>
      <c r="F358" s="9">
        <v>98531.0</v>
      </c>
      <c r="G358" s="9">
        <v>187395.0</v>
      </c>
      <c r="H358" s="9">
        <v>282586.0</v>
      </c>
      <c r="I358" s="10">
        <f t="shared" ref="I358:J358" si="682">G358-F358</f>
        <v>88864</v>
      </c>
      <c r="J358" s="10">
        <f t="shared" si="682"/>
        <v>95191</v>
      </c>
      <c r="K358" s="9">
        <f t="shared" ref="K358:L358" si="683">I358/247</f>
        <v>359.7732794</v>
      </c>
      <c r="L358" s="9">
        <f t="shared" si="683"/>
        <v>385.388664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ht="13.5" customHeight="1">
      <c r="A359" s="6">
        <v>44562.0</v>
      </c>
      <c r="B359" s="11">
        <v>358.0</v>
      </c>
      <c r="C359" s="8" t="s">
        <v>11</v>
      </c>
      <c r="D359" s="8" t="s">
        <v>10</v>
      </c>
      <c r="E359" s="8">
        <v>10.0</v>
      </c>
      <c r="F359" s="9">
        <v>164525.0</v>
      </c>
      <c r="G359" s="9">
        <v>253310.0</v>
      </c>
      <c r="H359" s="9">
        <v>361350.0</v>
      </c>
      <c r="I359" s="10">
        <f t="shared" ref="I359:J359" si="684">G359-F359</f>
        <v>88785</v>
      </c>
      <c r="J359" s="10">
        <f t="shared" si="684"/>
        <v>108040</v>
      </c>
      <c r="K359" s="9">
        <f t="shared" ref="K359:L359" si="685">I359/247</f>
        <v>359.4534413</v>
      </c>
      <c r="L359" s="9">
        <f t="shared" si="685"/>
        <v>437.4089069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ht="13.5" customHeight="1">
      <c r="A360" s="6">
        <v>44562.0</v>
      </c>
      <c r="B360" s="11">
        <v>359.0</v>
      </c>
      <c r="C360" s="8" t="s">
        <v>11</v>
      </c>
      <c r="D360" s="8" t="s">
        <v>10</v>
      </c>
      <c r="E360" s="8">
        <v>10.0</v>
      </c>
      <c r="F360" s="9">
        <v>69770.0</v>
      </c>
      <c r="G360" s="9">
        <v>115092.0</v>
      </c>
      <c r="H360" s="9">
        <v>159922.0</v>
      </c>
      <c r="I360" s="10">
        <f t="shared" ref="I360:J360" si="686">G360-F360</f>
        <v>45322</v>
      </c>
      <c r="J360" s="10">
        <f t="shared" si="686"/>
        <v>44830</v>
      </c>
      <c r="K360" s="9">
        <f t="shared" ref="K360:L360" si="687">I360/247</f>
        <v>183.4898785</v>
      </c>
      <c r="L360" s="9">
        <f t="shared" si="687"/>
        <v>181.4979757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ht="13.5" customHeight="1">
      <c r="A361" s="6">
        <v>44562.0</v>
      </c>
      <c r="B361" s="11">
        <v>360.0</v>
      </c>
      <c r="C361" s="8" t="s">
        <v>11</v>
      </c>
      <c r="D361" s="8" t="s">
        <v>10</v>
      </c>
      <c r="E361" s="8">
        <v>10.0</v>
      </c>
      <c r="F361" s="9">
        <v>220260.0</v>
      </c>
      <c r="G361" s="9">
        <v>304160.0</v>
      </c>
      <c r="H361" s="9">
        <v>388571.0</v>
      </c>
      <c r="I361" s="10">
        <f t="shared" ref="I361:J361" si="688">G361-F361</f>
        <v>83900</v>
      </c>
      <c r="J361" s="10">
        <f t="shared" si="688"/>
        <v>84411</v>
      </c>
      <c r="K361" s="9">
        <f t="shared" ref="K361:L361" si="689">I361/247</f>
        <v>339.6761134</v>
      </c>
      <c r="L361" s="9">
        <f t="shared" si="689"/>
        <v>341.7449393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ht="13.5" customHeight="1">
      <c r="A362" s="6">
        <v>44562.0</v>
      </c>
      <c r="B362" s="11">
        <v>361.0</v>
      </c>
      <c r="C362" s="8" t="s">
        <v>11</v>
      </c>
      <c r="D362" s="8" t="s">
        <v>10</v>
      </c>
      <c r="E362" s="8">
        <v>10.0</v>
      </c>
      <c r="F362" s="9">
        <v>38471.0</v>
      </c>
      <c r="G362" s="9">
        <v>53126.0</v>
      </c>
      <c r="H362" s="9">
        <v>74708.0</v>
      </c>
      <c r="I362" s="10">
        <f t="shared" ref="I362:J362" si="690">G362-F362</f>
        <v>14655</v>
      </c>
      <c r="J362" s="10">
        <f t="shared" si="690"/>
        <v>21582</v>
      </c>
      <c r="K362" s="9">
        <f t="shared" ref="K362:L362" si="691">I362/247</f>
        <v>59.33198381</v>
      </c>
      <c r="L362" s="9">
        <f t="shared" si="691"/>
        <v>87.37651822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ht="13.5" customHeight="1">
      <c r="A363" s="6">
        <v>44562.0</v>
      </c>
      <c r="B363" s="11">
        <v>362.0</v>
      </c>
      <c r="C363" s="8" t="s">
        <v>11</v>
      </c>
      <c r="D363" s="8" t="s">
        <v>10</v>
      </c>
      <c r="E363" s="8">
        <v>10.0</v>
      </c>
      <c r="F363" s="9">
        <v>111399.0</v>
      </c>
      <c r="G363" s="9">
        <v>169966.0</v>
      </c>
      <c r="H363" s="9">
        <v>234236.0</v>
      </c>
      <c r="I363" s="10">
        <f t="shared" ref="I363:J363" si="692">G363-F363</f>
        <v>58567</v>
      </c>
      <c r="J363" s="10">
        <f t="shared" si="692"/>
        <v>64270</v>
      </c>
      <c r="K363" s="9">
        <f t="shared" ref="K363:L363" si="693">I363/247</f>
        <v>237.1133603</v>
      </c>
      <c r="L363" s="9">
        <f t="shared" si="693"/>
        <v>260.2024291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ht="13.5" customHeight="1">
      <c r="A364" s="6">
        <v>44562.0</v>
      </c>
      <c r="B364" s="11">
        <v>363.0</v>
      </c>
      <c r="C364" s="8" t="s">
        <v>11</v>
      </c>
      <c r="D364" s="8" t="s">
        <v>10</v>
      </c>
      <c r="E364" s="8">
        <v>10.0</v>
      </c>
      <c r="F364" s="9">
        <v>63254.0</v>
      </c>
      <c r="G364" s="9">
        <v>98238.0</v>
      </c>
      <c r="H364" s="9">
        <v>131459.0</v>
      </c>
      <c r="I364" s="10">
        <f t="shared" ref="I364:J364" si="694">G364-F364</f>
        <v>34984</v>
      </c>
      <c r="J364" s="10">
        <f t="shared" si="694"/>
        <v>33221</v>
      </c>
      <c r="K364" s="9">
        <f t="shared" ref="K364:L364" si="695">I364/247</f>
        <v>141.6356275</v>
      </c>
      <c r="L364" s="9">
        <f t="shared" si="695"/>
        <v>134.4979757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ht="13.5" customHeight="1">
      <c r="A365" s="6">
        <v>44562.0</v>
      </c>
      <c r="B365" s="11">
        <v>364.0</v>
      </c>
      <c r="C365" s="8" t="s">
        <v>11</v>
      </c>
      <c r="D365" s="8" t="s">
        <v>10</v>
      </c>
      <c r="E365" s="8">
        <v>10.0</v>
      </c>
      <c r="F365" s="9">
        <v>92831.0</v>
      </c>
      <c r="G365" s="9">
        <v>147263.0</v>
      </c>
      <c r="H365" s="9">
        <v>206403.0</v>
      </c>
      <c r="I365" s="10">
        <f t="shared" ref="I365:J365" si="696">G365-F365</f>
        <v>54432</v>
      </c>
      <c r="J365" s="10">
        <f t="shared" si="696"/>
        <v>59140</v>
      </c>
      <c r="K365" s="9">
        <f t="shared" ref="K365:L365" si="697">I365/247</f>
        <v>220.3724696</v>
      </c>
      <c r="L365" s="9">
        <f t="shared" si="697"/>
        <v>239.4331984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ht="13.5" customHeight="1">
      <c r="A366" s="6">
        <v>44562.0</v>
      </c>
      <c r="B366" s="11">
        <v>365.0</v>
      </c>
      <c r="C366" s="8" t="s">
        <v>11</v>
      </c>
      <c r="D366" s="8" t="s">
        <v>10</v>
      </c>
      <c r="E366" s="8">
        <v>10.0</v>
      </c>
      <c r="F366" s="9">
        <v>68628.0</v>
      </c>
      <c r="G366" s="9">
        <v>111816.0</v>
      </c>
      <c r="H366" s="9">
        <v>157131.0</v>
      </c>
      <c r="I366" s="10">
        <f t="shared" ref="I366:J366" si="698">G366-F366</f>
        <v>43188</v>
      </c>
      <c r="J366" s="10">
        <f t="shared" si="698"/>
        <v>45315</v>
      </c>
      <c r="K366" s="9">
        <f t="shared" ref="K366:L366" si="699">I366/247</f>
        <v>174.8502024</v>
      </c>
      <c r="L366" s="9">
        <f t="shared" si="699"/>
        <v>183.4615385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ht="13.5" customHeight="1">
      <c r="A367" s="6">
        <v>44562.0</v>
      </c>
      <c r="B367" s="11">
        <v>366.0</v>
      </c>
      <c r="C367" s="8" t="s">
        <v>11</v>
      </c>
      <c r="D367" s="8" t="s">
        <v>10</v>
      </c>
      <c r="E367" s="8">
        <v>10.0</v>
      </c>
      <c r="F367" s="9">
        <v>57254.0</v>
      </c>
      <c r="G367" s="9">
        <v>93134.0</v>
      </c>
      <c r="H367" s="9">
        <v>125044.0</v>
      </c>
      <c r="I367" s="10">
        <f t="shared" ref="I367:J367" si="700">G367-F367</f>
        <v>35880</v>
      </c>
      <c r="J367" s="10">
        <f t="shared" si="700"/>
        <v>31910</v>
      </c>
      <c r="K367" s="9">
        <f t="shared" ref="K367:L367" si="701">I367/247</f>
        <v>145.2631579</v>
      </c>
      <c r="L367" s="9">
        <f t="shared" si="701"/>
        <v>129.1902834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ht="13.5" customHeight="1">
      <c r="A368" s="6">
        <v>44562.0</v>
      </c>
      <c r="B368" s="11">
        <v>367.0</v>
      </c>
      <c r="C368" s="8" t="s">
        <v>11</v>
      </c>
      <c r="D368" s="8" t="s">
        <v>10</v>
      </c>
      <c r="E368" s="8">
        <v>10.0</v>
      </c>
      <c r="F368" s="9">
        <v>57179.0</v>
      </c>
      <c r="G368" s="9">
        <v>98225.0</v>
      </c>
      <c r="H368" s="9">
        <v>134899.0</v>
      </c>
      <c r="I368" s="10">
        <f t="shared" ref="I368:J368" si="702">G368-F368</f>
        <v>41046</v>
      </c>
      <c r="J368" s="10">
        <f t="shared" si="702"/>
        <v>36674</v>
      </c>
      <c r="K368" s="9">
        <f t="shared" ref="K368:L368" si="703">I368/247</f>
        <v>166.1781377</v>
      </c>
      <c r="L368" s="9">
        <f t="shared" si="703"/>
        <v>148.4777328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ht="13.5" customHeight="1">
      <c r="A369" s="6">
        <v>44562.0</v>
      </c>
      <c r="B369" s="11">
        <v>368.0</v>
      </c>
      <c r="C369" s="8" t="s">
        <v>11</v>
      </c>
      <c r="D369" s="8" t="s">
        <v>10</v>
      </c>
      <c r="E369" s="8">
        <v>10.0</v>
      </c>
      <c r="F369" s="9">
        <v>16411.0</v>
      </c>
      <c r="G369" s="9">
        <v>23058.0</v>
      </c>
      <c r="H369" s="9">
        <v>32192.0</v>
      </c>
      <c r="I369" s="10">
        <f t="shared" ref="I369:J369" si="704">G369-F369</f>
        <v>6647</v>
      </c>
      <c r="J369" s="10">
        <f t="shared" si="704"/>
        <v>9134</v>
      </c>
      <c r="K369" s="9">
        <f t="shared" ref="K369:L369" si="705">I369/247</f>
        <v>26.91093117</v>
      </c>
      <c r="L369" s="9">
        <f t="shared" si="705"/>
        <v>36.97975709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ht="13.5" customHeight="1">
      <c r="A370" s="6">
        <v>44562.0</v>
      </c>
      <c r="B370" s="11">
        <v>369.0</v>
      </c>
      <c r="C370" s="8" t="s">
        <v>11</v>
      </c>
      <c r="D370" s="8" t="s">
        <v>10</v>
      </c>
      <c r="E370" s="8">
        <v>10.0</v>
      </c>
      <c r="F370" s="9">
        <v>17601.0</v>
      </c>
      <c r="G370" s="9">
        <v>23101.0</v>
      </c>
      <c r="H370" s="9">
        <v>59544.0</v>
      </c>
      <c r="I370" s="10">
        <f t="shared" ref="I370:J370" si="706">G370-F370</f>
        <v>5500</v>
      </c>
      <c r="J370" s="10">
        <f t="shared" si="706"/>
        <v>36443</v>
      </c>
      <c r="K370" s="9">
        <f t="shared" ref="K370:L370" si="707">I370/247</f>
        <v>22.26720648</v>
      </c>
      <c r="L370" s="9">
        <f t="shared" si="707"/>
        <v>147.5425101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ht="13.5" customHeight="1">
      <c r="A371" s="6">
        <v>44562.0</v>
      </c>
      <c r="B371" s="11">
        <v>370.0</v>
      </c>
      <c r="C371" s="8" t="s">
        <v>12</v>
      </c>
      <c r="D371" s="8" t="s">
        <v>10</v>
      </c>
      <c r="E371" s="8">
        <v>10.0</v>
      </c>
      <c r="F371" s="9">
        <v>37545.0</v>
      </c>
      <c r="G371" s="9">
        <v>50247.0</v>
      </c>
      <c r="H371" s="9">
        <v>58397.0</v>
      </c>
      <c r="I371" s="10">
        <f t="shared" ref="I371:J371" si="708">G371-F371</f>
        <v>12702</v>
      </c>
      <c r="J371" s="10">
        <f t="shared" si="708"/>
        <v>8150</v>
      </c>
      <c r="K371" s="9">
        <f t="shared" ref="K371:L371" si="709">I371/247</f>
        <v>51.42510121</v>
      </c>
      <c r="L371" s="9">
        <f t="shared" si="709"/>
        <v>32.99595142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ht="13.5" customHeight="1">
      <c r="A372" s="6">
        <v>44562.0</v>
      </c>
      <c r="B372" s="11">
        <v>371.0</v>
      </c>
      <c r="C372" s="8" t="s">
        <v>12</v>
      </c>
      <c r="D372" s="8" t="s">
        <v>10</v>
      </c>
      <c r="E372" s="8">
        <v>10.0</v>
      </c>
      <c r="F372" s="9">
        <v>76554.0</v>
      </c>
      <c r="G372" s="9">
        <v>117778.0</v>
      </c>
      <c r="H372" s="9">
        <v>150652.0</v>
      </c>
      <c r="I372" s="10">
        <f t="shared" ref="I372:J372" si="710">G372-F372</f>
        <v>41224</v>
      </c>
      <c r="J372" s="10">
        <f t="shared" si="710"/>
        <v>32874</v>
      </c>
      <c r="K372" s="9">
        <f t="shared" ref="K372:L372" si="711">I372/247</f>
        <v>166.8987854</v>
      </c>
      <c r="L372" s="9">
        <f t="shared" si="711"/>
        <v>133.0931174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ht="13.5" customHeight="1">
      <c r="A373" s="6">
        <v>44562.0</v>
      </c>
      <c r="B373" s="11">
        <v>372.0</v>
      </c>
      <c r="C373" s="8" t="s">
        <v>12</v>
      </c>
      <c r="D373" s="8" t="s">
        <v>10</v>
      </c>
      <c r="E373" s="8">
        <v>10.0</v>
      </c>
      <c r="F373" s="9">
        <v>47547.0</v>
      </c>
      <c r="G373" s="9">
        <v>103469.0</v>
      </c>
      <c r="H373" s="9">
        <v>159113.0</v>
      </c>
      <c r="I373" s="10">
        <f t="shared" ref="I373:J373" si="712">G373-F373</f>
        <v>55922</v>
      </c>
      <c r="J373" s="10">
        <f t="shared" si="712"/>
        <v>55644</v>
      </c>
      <c r="K373" s="9">
        <f t="shared" ref="K373:L373" si="713">I373/247</f>
        <v>226.4048583</v>
      </c>
      <c r="L373" s="9">
        <f t="shared" si="713"/>
        <v>225.2793522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ht="13.5" customHeight="1">
      <c r="A374" s="6">
        <v>44562.0</v>
      </c>
      <c r="B374" s="11">
        <v>373.0</v>
      </c>
      <c r="C374" s="8" t="s">
        <v>12</v>
      </c>
      <c r="D374" s="8" t="s">
        <v>10</v>
      </c>
      <c r="E374" s="8">
        <v>10.0</v>
      </c>
      <c r="F374" s="9">
        <v>69100.0</v>
      </c>
      <c r="G374" s="9">
        <v>110994.0</v>
      </c>
      <c r="H374" s="9">
        <v>143189.0</v>
      </c>
      <c r="I374" s="10">
        <f t="shared" ref="I374:J374" si="714">G374-F374</f>
        <v>41894</v>
      </c>
      <c r="J374" s="10">
        <f t="shared" si="714"/>
        <v>32195</v>
      </c>
      <c r="K374" s="9">
        <f t="shared" ref="K374:L374" si="715">I374/247</f>
        <v>169.611336</v>
      </c>
      <c r="L374" s="9">
        <f t="shared" si="715"/>
        <v>130.3441296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ht="13.5" customHeight="1">
      <c r="A375" s="6">
        <v>44562.0</v>
      </c>
      <c r="B375" s="11">
        <v>374.0</v>
      </c>
      <c r="C375" s="8" t="s">
        <v>12</v>
      </c>
      <c r="D375" s="8" t="s">
        <v>10</v>
      </c>
      <c r="E375" s="8">
        <v>10.0</v>
      </c>
      <c r="F375" s="9">
        <v>62501.0</v>
      </c>
      <c r="G375" s="9">
        <v>100544.0</v>
      </c>
      <c r="H375" s="9">
        <v>154566.0</v>
      </c>
      <c r="I375" s="10">
        <f t="shared" ref="I375:J375" si="716">G375-F375</f>
        <v>38043</v>
      </c>
      <c r="J375" s="10">
        <f t="shared" si="716"/>
        <v>54022</v>
      </c>
      <c r="K375" s="9">
        <f t="shared" ref="K375:L375" si="717">I375/247</f>
        <v>154.0202429</v>
      </c>
      <c r="L375" s="9">
        <f t="shared" si="717"/>
        <v>218.7125506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ht="13.5" customHeight="1">
      <c r="A376" s="6">
        <v>44562.0</v>
      </c>
      <c r="B376" s="11">
        <v>375.0</v>
      </c>
      <c r="C376" s="8" t="s">
        <v>12</v>
      </c>
      <c r="D376" s="8" t="s">
        <v>10</v>
      </c>
      <c r="E376" s="8">
        <v>10.0</v>
      </c>
      <c r="F376" s="9">
        <v>119004.0</v>
      </c>
      <c r="G376" s="9">
        <v>185167.0</v>
      </c>
      <c r="H376" s="9">
        <v>258372.0</v>
      </c>
      <c r="I376" s="10">
        <f t="shared" ref="I376:J376" si="718">G376-F376</f>
        <v>66163</v>
      </c>
      <c r="J376" s="10">
        <f t="shared" si="718"/>
        <v>73205</v>
      </c>
      <c r="K376" s="9">
        <f t="shared" ref="K376:L376" si="719">I376/247</f>
        <v>267.8663968</v>
      </c>
      <c r="L376" s="9">
        <f t="shared" si="719"/>
        <v>296.3765182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ht="13.5" customHeight="1">
      <c r="A377" s="6">
        <v>44562.0</v>
      </c>
      <c r="B377" s="11">
        <v>376.0</v>
      </c>
      <c r="C377" s="8" t="s">
        <v>12</v>
      </c>
      <c r="D377" s="8" t="s">
        <v>10</v>
      </c>
      <c r="E377" s="8">
        <v>10.0</v>
      </c>
      <c r="F377" s="9">
        <v>72073.0</v>
      </c>
      <c r="G377" s="9">
        <v>134905.0</v>
      </c>
      <c r="H377" s="9">
        <v>199913.0</v>
      </c>
      <c r="I377" s="10">
        <f t="shared" ref="I377:J377" si="720">G377-F377</f>
        <v>62832</v>
      </c>
      <c r="J377" s="10">
        <f t="shared" si="720"/>
        <v>65008</v>
      </c>
      <c r="K377" s="9">
        <f t="shared" ref="K377:L377" si="721">I377/247</f>
        <v>254.3805668</v>
      </c>
      <c r="L377" s="9">
        <f t="shared" si="721"/>
        <v>263.1902834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ht="13.5" customHeight="1">
      <c r="A378" s="6">
        <v>44562.0</v>
      </c>
      <c r="B378" s="11">
        <v>377.0</v>
      </c>
      <c r="C378" s="8" t="s">
        <v>12</v>
      </c>
      <c r="D378" s="8" t="s">
        <v>10</v>
      </c>
      <c r="E378" s="8">
        <v>10.0</v>
      </c>
      <c r="F378" s="9">
        <v>107926.0</v>
      </c>
      <c r="G378" s="9">
        <v>205326.0</v>
      </c>
      <c r="H378" s="9">
        <v>292660.0</v>
      </c>
      <c r="I378" s="10">
        <f t="shared" ref="I378:J378" si="722">G378-F378</f>
        <v>97400</v>
      </c>
      <c r="J378" s="10">
        <f t="shared" si="722"/>
        <v>87334</v>
      </c>
      <c r="K378" s="9">
        <f t="shared" ref="K378:L378" si="723">I378/247</f>
        <v>394.3319838</v>
      </c>
      <c r="L378" s="9">
        <f t="shared" si="723"/>
        <v>353.5789474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ht="13.5" customHeight="1">
      <c r="A379" s="6">
        <v>44562.0</v>
      </c>
      <c r="B379" s="11">
        <v>378.0</v>
      </c>
      <c r="C379" s="8" t="s">
        <v>12</v>
      </c>
      <c r="D379" s="8" t="s">
        <v>10</v>
      </c>
      <c r="E379" s="8">
        <v>10.0</v>
      </c>
      <c r="F379" s="9">
        <v>80230.0</v>
      </c>
      <c r="G379" s="9">
        <v>134852.0</v>
      </c>
      <c r="H379" s="9">
        <v>174018.0</v>
      </c>
      <c r="I379" s="10">
        <f t="shared" ref="I379:J379" si="724">G379-F379</f>
        <v>54622</v>
      </c>
      <c r="J379" s="10">
        <f t="shared" si="724"/>
        <v>39166</v>
      </c>
      <c r="K379" s="9">
        <f t="shared" ref="K379:L379" si="725">I379/247</f>
        <v>221.1417004</v>
      </c>
      <c r="L379" s="9">
        <f t="shared" si="725"/>
        <v>158.5668016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ht="13.5" customHeight="1">
      <c r="A380" s="6">
        <v>44562.0</v>
      </c>
      <c r="B380" s="11">
        <v>379.0</v>
      </c>
      <c r="C380" s="8" t="s">
        <v>12</v>
      </c>
      <c r="D380" s="8" t="s">
        <v>10</v>
      </c>
      <c r="E380" s="8">
        <v>10.0</v>
      </c>
      <c r="F380" s="9">
        <v>71282.0</v>
      </c>
      <c r="G380" s="9">
        <v>135516.0</v>
      </c>
      <c r="H380" s="9">
        <v>201266.0</v>
      </c>
      <c r="I380" s="10">
        <f t="shared" ref="I380:J380" si="726">G380-F380</f>
        <v>64234</v>
      </c>
      <c r="J380" s="10">
        <f t="shared" si="726"/>
        <v>65750</v>
      </c>
      <c r="K380" s="9">
        <f t="shared" ref="K380:L380" si="727">I380/247</f>
        <v>260.0566802</v>
      </c>
      <c r="L380" s="9">
        <f t="shared" si="727"/>
        <v>266.194332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ht="13.5" customHeight="1">
      <c r="A381" s="6">
        <v>44562.0</v>
      </c>
      <c r="B381" s="11">
        <v>380.0</v>
      </c>
      <c r="C381" s="8" t="s">
        <v>12</v>
      </c>
      <c r="D381" s="8" t="s">
        <v>10</v>
      </c>
      <c r="E381" s="8">
        <v>10.0</v>
      </c>
      <c r="F381" s="9">
        <v>94575.0</v>
      </c>
      <c r="G381" s="9">
        <v>191387.0</v>
      </c>
      <c r="H381" s="9">
        <v>270890.0</v>
      </c>
      <c r="I381" s="10">
        <f t="shared" ref="I381:J381" si="728">G381-F381</f>
        <v>96812</v>
      </c>
      <c r="J381" s="10">
        <f t="shared" si="728"/>
        <v>79503</v>
      </c>
      <c r="K381" s="9">
        <f t="shared" ref="K381:L381" si="729">I381/247</f>
        <v>391.951417</v>
      </c>
      <c r="L381" s="9">
        <f t="shared" si="729"/>
        <v>321.8744939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ht="13.5" customHeight="1">
      <c r="A382" s="6">
        <v>44562.0</v>
      </c>
      <c r="B382" s="11">
        <v>381.0</v>
      </c>
      <c r="C382" s="8" t="s">
        <v>12</v>
      </c>
      <c r="D382" s="8" t="s">
        <v>10</v>
      </c>
      <c r="E382" s="8">
        <v>10.0</v>
      </c>
      <c r="F382" s="9">
        <v>22166.0</v>
      </c>
      <c r="G382" s="9">
        <v>28140.0</v>
      </c>
      <c r="H382" s="9">
        <v>40075.0</v>
      </c>
      <c r="I382" s="10">
        <f t="shared" ref="I382:J382" si="730">G382-F382</f>
        <v>5974</v>
      </c>
      <c r="J382" s="10">
        <f t="shared" si="730"/>
        <v>11935</v>
      </c>
      <c r="K382" s="9">
        <f t="shared" ref="K382:L382" si="731">I382/247</f>
        <v>24.18623482</v>
      </c>
      <c r="L382" s="9">
        <f t="shared" si="731"/>
        <v>48.31983806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ht="13.5" customHeight="1">
      <c r="A383" s="6">
        <v>44562.0</v>
      </c>
      <c r="B383" s="11">
        <v>382.0</v>
      </c>
      <c r="C383" s="8" t="s">
        <v>12</v>
      </c>
      <c r="D383" s="8" t="s">
        <v>10</v>
      </c>
      <c r="E383" s="8">
        <v>10.0</v>
      </c>
      <c r="F383" s="9">
        <v>82400.0</v>
      </c>
      <c r="G383" s="9">
        <v>143475.0</v>
      </c>
      <c r="H383" s="9">
        <v>196616.0</v>
      </c>
      <c r="I383" s="10">
        <f t="shared" ref="I383:J383" si="732">G383-F383</f>
        <v>61075</v>
      </c>
      <c r="J383" s="10">
        <f t="shared" si="732"/>
        <v>53141</v>
      </c>
      <c r="K383" s="9">
        <f t="shared" ref="K383:L383" si="733">I383/247</f>
        <v>247.2672065</v>
      </c>
      <c r="L383" s="9">
        <f t="shared" si="733"/>
        <v>215.145749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ht="13.5" customHeight="1">
      <c r="A384" s="6">
        <v>44562.0</v>
      </c>
      <c r="B384" s="11">
        <v>383.0</v>
      </c>
      <c r="C384" s="8" t="s">
        <v>12</v>
      </c>
      <c r="D384" s="8" t="s">
        <v>10</v>
      </c>
      <c r="E384" s="8">
        <v>10.0</v>
      </c>
      <c r="F384" s="9">
        <v>17424.0</v>
      </c>
      <c r="G384" s="9">
        <v>24436.0</v>
      </c>
      <c r="H384" s="9">
        <v>31661.0</v>
      </c>
      <c r="I384" s="10">
        <f t="shared" ref="I384:J384" si="734">G384-F384</f>
        <v>7012</v>
      </c>
      <c r="J384" s="10">
        <f t="shared" si="734"/>
        <v>7225</v>
      </c>
      <c r="K384" s="9">
        <f t="shared" ref="K384:L384" si="735">I384/247</f>
        <v>28.38866397</v>
      </c>
      <c r="L384" s="9">
        <f t="shared" si="735"/>
        <v>29.25101215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ht="13.5" customHeight="1">
      <c r="A385" s="6">
        <v>44562.0</v>
      </c>
      <c r="B385" s="11">
        <v>384.0</v>
      </c>
      <c r="C385" s="8" t="s">
        <v>12</v>
      </c>
      <c r="D385" s="8" t="s">
        <v>10</v>
      </c>
      <c r="E385" s="8">
        <v>10.0</v>
      </c>
      <c r="F385" s="9">
        <v>10447.0</v>
      </c>
      <c r="G385" s="9">
        <v>17916.0</v>
      </c>
      <c r="H385" s="9">
        <v>42739.0</v>
      </c>
      <c r="I385" s="10">
        <f t="shared" ref="I385:J385" si="736">G385-F385</f>
        <v>7469</v>
      </c>
      <c r="J385" s="10">
        <f t="shared" si="736"/>
        <v>24823</v>
      </c>
      <c r="K385" s="9">
        <f t="shared" ref="K385:L385" si="737">I385/247</f>
        <v>30.2388664</v>
      </c>
      <c r="L385" s="9">
        <f t="shared" si="737"/>
        <v>100.4979757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ht="13.5" customHeight="1">
      <c r="A386" s="6">
        <v>44562.0</v>
      </c>
      <c r="B386" s="11">
        <v>385.0</v>
      </c>
      <c r="C386" s="8" t="s">
        <v>12</v>
      </c>
      <c r="D386" s="8" t="s">
        <v>10</v>
      </c>
      <c r="E386" s="8">
        <v>10.0</v>
      </c>
      <c r="F386" s="9">
        <v>28824.0</v>
      </c>
      <c r="G386" s="9">
        <v>43786.0</v>
      </c>
      <c r="H386" s="9">
        <v>49058.0</v>
      </c>
      <c r="I386" s="10">
        <f t="shared" ref="I386:J386" si="738">G386-F386</f>
        <v>14962</v>
      </c>
      <c r="J386" s="10">
        <f t="shared" si="738"/>
        <v>5272</v>
      </c>
      <c r="K386" s="9">
        <f t="shared" ref="K386:L386" si="739">I386/247</f>
        <v>60.57489879</v>
      </c>
      <c r="L386" s="9">
        <f t="shared" si="739"/>
        <v>21.34412955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ht="13.5" customHeight="1">
      <c r="A387" s="6">
        <v>44562.0</v>
      </c>
      <c r="B387" s="11">
        <v>386.0</v>
      </c>
      <c r="C387" s="8" t="s">
        <v>12</v>
      </c>
      <c r="D387" s="8" t="s">
        <v>10</v>
      </c>
      <c r="E387" s="8">
        <v>10.0</v>
      </c>
      <c r="F387" s="9">
        <v>127703.0</v>
      </c>
      <c r="G387" s="9">
        <v>219725.0</v>
      </c>
      <c r="H387" s="9">
        <v>311003.0</v>
      </c>
      <c r="I387" s="10">
        <f t="shared" ref="I387:J387" si="740">G387-F387</f>
        <v>92022</v>
      </c>
      <c r="J387" s="10">
        <f t="shared" si="740"/>
        <v>91278</v>
      </c>
      <c r="K387" s="9">
        <f t="shared" ref="K387:L387" si="741">I387/247</f>
        <v>372.5587045</v>
      </c>
      <c r="L387" s="9">
        <f t="shared" si="741"/>
        <v>369.5465587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ht="13.5" customHeight="1">
      <c r="A388" s="6">
        <v>44562.0</v>
      </c>
      <c r="B388" s="11">
        <v>387.0</v>
      </c>
      <c r="C388" s="8" t="s">
        <v>12</v>
      </c>
      <c r="D388" s="8" t="s">
        <v>10</v>
      </c>
      <c r="E388" s="8">
        <v>10.0</v>
      </c>
      <c r="F388" s="9">
        <v>31702.0</v>
      </c>
      <c r="G388" s="9">
        <v>49336.0</v>
      </c>
      <c r="H388" s="9">
        <v>69756.0</v>
      </c>
      <c r="I388" s="10">
        <f t="shared" ref="I388:J388" si="742">G388-F388</f>
        <v>17634</v>
      </c>
      <c r="J388" s="10">
        <f t="shared" si="742"/>
        <v>20420</v>
      </c>
      <c r="K388" s="9">
        <f t="shared" ref="K388:L388" si="743">I388/247</f>
        <v>71.39271255</v>
      </c>
      <c r="L388" s="9">
        <f t="shared" si="743"/>
        <v>82.67206478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ht="13.5" customHeight="1">
      <c r="A389" s="6">
        <v>44562.0</v>
      </c>
      <c r="B389" s="11">
        <v>388.0</v>
      </c>
      <c r="C389" s="8" t="s">
        <v>12</v>
      </c>
      <c r="D389" s="8" t="s">
        <v>10</v>
      </c>
      <c r="E389" s="8">
        <v>10.0</v>
      </c>
      <c r="F389" s="9">
        <v>67270.0</v>
      </c>
      <c r="G389" s="9">
        <v>84695.0</v>
      </c>
      <c r="H389" s="9">
        <v>112668.0</v>
      </c>
      <c r="I389" s="10">
        <f t="shared" ref="I389:J389" si="744">G389-F389</f>
        <v>17425</v>
      </c>
      <c r="J389" s="10">
        <f t="shared" si="744"/>
        <v>27973</v>
      </c>
      <c r="K389" s="9">
        <f t="shared" ref="K389:L389" si="745">I389/247</f>
        <v>70.5465587</v>
      </c>
      <c r="L389" s="9">
        <f t="shared" si="745"/>
        <v>113.2510121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ht="13.5" customHeight="1">
      <c r="A390" s="6">
        <v>44562.0</v>
      </c>
      <c r="B390" s="11">
        <v>389.0</v>
      </c>
      <c r="C390" s="8" t="s">
        <v>12</v>
      </c>
      <c r="D390" s="8" t="s">
        <v>10</v>
      </c>
      <c r="E390" s="8">
        <v>10.0</v>
      </c>
      <c r="F390" s="9">
        <v>57120.0</v>
      </c>
      <c r="G390" s="9">
        <v>98985.0</v>
      </c>
      <c r="H390" s="9">
        <v>143681.0</v>
      </c>
      <c r="I390" s="10">
        <f t="shared" ref="I390:J390" si="746">G390-F390</f>
        <v>41865</v>
      </c>
      <c r="J390" s="10">
        <f t="shared" si="746"/>
        <v>44696</v>
      </c>
      <c r="K390" s="9">
        <f t="shared" ref="K390:L390" si="747">I390/247</f>
        <v>169.4939271</v>
      </c>
      <c r="L390" s="9">
        <f t="shared" si="747"/>
        <v>180.9554656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ht="13.5" customHeight="1">
      <c r="A391" s="6">
        <v>44562.0</v>
      </c>
      <c r="B391" s="11">
        <v>390.0</v>
      </c>
      <c r="C391" s="8" t="s">
        <v>12</v>
      </c>
      <c r="D391" s="8" t="s">
        <v>10</v>
      </c>
      <c r="E391" s="8">
        <v>10.0</v>
      </c>
      <c r="F391" s="9">
        <v>30912.0</v>
      </c>
      <c r="G391" s="9">
        <v>50374.0</v>
      </c>
      <c r="H391" s="9">
        <v>72157.0</v>
      </c>
      <c r="I391" s="10">
        <f t="shared" ref="I391:J391" si="748">G391-F391</f>
        <v>19462</v>
      </c>
      <c r="J391" s="10">
        <f t="shared" si="748"/>
        <v>21783</v>
      </c>
      <c r="K391" s="9">
        <f t="shared" ref="K391:L391" si="749">I391/247</f>
        <v>78.79352227</v>
      </c>
      <c r="L391" s="9">
        <f t="shared" si="749"/>
        <v>88.1902834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ht="13.5" customHeight="1">
      <c r="A392" s="6">
        <v>44562.0</v>
      </c>
      <c r="B392" s="11">
        <v>391.0</v>
      </c>
      <c r="C392" s="8" t="s">
        <v>12</v>
      </c>
      <c r="D392" s="8" t="s">
        <v>10</v>
      </c>
      <c r="E392" s="8">
        <v>10.0</v>
      </c>
      <c r="F392" s="9">
        <v>92849.0</v>
      </c>
      <c r="G392" s="9">
        <v>158080.0</v>
      </c>
      <c r="H392" s="9">
        <v>198803.0</v>
      </c>
      <c r="I392" s="10">
        <f t="shared" ref="I392:J392" si="750">G392-F392</f>
        <v>65231</v>
      </c>
      <c r="J392" s="10">
        <f t="shared" si="750"/>
        <v>40723</v>
      </c>
      <c r="K392" s="9">
        <f t="shared" ref="K392:L392" si="751">I392/247</f>
        <v>264.0931174</v>
      </c>
      <c r="L392" s="9">
        <f t="shared" si="751"/>
        <v>164.8704453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ht="13.5" customHeight="1">
      <c r="A393" s="6">
        <v>44562.0</v>
      </c>
      <c r="B393" s="11">
        <v>392.0</v>
      </c>
      <c r="C393" s="8" t="s">
        <v>12</v>
      </c>
      <c r="D393" s="8" t="s">
        <v>10</v>
      </c>
      <c r="E393" s="8">
        <v>10.0</v>
      </c>
      <c r="F393" s="9">
        <v>58911.0</v>
      </c>
      <c r="G393" s="9">
        <v>111123.0</v>
      </c>
      <c r="H393" s="9">
        <v>164046.0</v>
      </c>
      <c r="I393" s="10">
        <f t="shared" ref="I393:J393" si="752">G393-F393</f>
        <v>52212</v>
      </c>
      <c r="J393" s="10">
        <f t="shared" si="752"/>
        <v>52923</v>
      </c>
      <c r="K393" s="9">
        <f t="shared" ref="K393:L393" si="753">I393/247</f>
        <v>211.3846154</v>
      </c>
      <c r="L393" s="9">
        <f t="shared" si="753"/>
        <v>214.2631579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ht="13.5" customHeight="1">
      <c r="A394" s="6">
        <v>44562.0</v>
      </c>
      <c r="B394" s="11">
        <v>393.0</v>
      </c>
      <c r="C394" s="8" t="s">
        <v>12</v>
      </c>
      <c r="D394" s="8" t="s">
        <v>10</v>
      </c>
      <c r="E394" s="8">
        <v>10.0</v>
      </c>
      <c r="F394" s="9">
        <v>105126.0</v>
      </c>
      <c r="G394" s="9">
        <v>175458.0</v>
      </c>
      <c r="H394" s="9">
        <v>231933.0</v>
      </c>
      <c r="I394" s="10">
        <f t="shared" ref="I394:J394" si="754">G394-F394</f>
        <v>70332</v>
      </c>
      <c r="J394" s="10">
        <f t="shared" si="754"/>
        <v>56475</v>
      </c>
      <c r="K394" s="9">
        <f t="shared" ref="K394:L394" si="755">I394/247</f>
        <v>284.7449393</v>
      </c>
      <c r="L394" s="9">
        <f t="shared" si="755"/>
        <v>228.6437247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ht="13.5" customHeight="1">
      <c r="A395" s="6">
        <v>44562.0</v>
      </c>
      <c r="B395" s="11">
        <v>394.0</v>
      </c>
      <c r="C395" s="8" t="s">
        <v>12</v>
      </c>
      <c r="D395" s="8" t="s">
        <v>10</v>
      </c>
      <c r="E395" s="8">
        <v>10.0</v>
      </c>
      <c r="F395" s="9">
        <v>44404.0</v>
      </c>
      <c r="G395" s="9">
        <v>75187.0</v>
      </c>
      <c r="H395" s="9">
        <v>110161.0</v>
      </c>
      <c r="I395" s="10">
        <f t="shared" ref="I395:J395" si="756">G395-F395</f>
        <v>30783</v>
      </c>
      <c r="J395" s="10">
        <f t="shared" si="756"/>
        <v>34974</v>
      </c>
      <c r="K395" s="9">
        <f t="shared" ref="K395:L395" si="757">I395/247</f>
        <v>124.6275304</v>
      </c>
      <c r="L395" s="9">
        <f t="shared" si="757"/>
        <v>141.5951417</v>
      </c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ht="13.5" customHeight="1">
      <c r="A396" s="6">
        <v>44562.0</v>
      </c>
      <c r="B396" s="11">
        <v>395.0</v>
      </c>
      <c r="C396" s="8" t="s">
        <v>12</v>
      </c>
      <c r="D396" s="8" t="s">
        <v>10</v>
      </c>
      <c r="E396" s="8">
        <v>10.0</v>
      </c>
      <c r="F396" s="9">
        <v>52076.0</v>
      </c>
      <c r="G396" s="9">
        <v>86778.0</v>
      </c>
      <c r="H396" s="9">
        <v>116599.0</v>
      </c>
      <c r="I396" s="10">
        <f t="shared" ref="I396:J396" si="758">G396-F396</f>
        <v>34702</v>
      </c>
      <c r="J396" s="10">
        <f t="shared" si="758"/>
        <v>29821</v>
      </c>
      <c r="K396" s="9">
        <f t="shared" ref="K396:L396" si="759">I396/247</f>
        <v>140.4939271</v>
      </c>
      <c r="L396" s="9">
        <f t="shared" si="759"/>
        <v>120.7327935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ht="13.5" customHeight="1">
      <c r="A397" s="6">
        <v>44562.0</v>
      </c>
      <c r="B397" s="11">
        <v>396.0</v>
      </c>
      <c r="C397" s="8" t="s">
        <v>12</v>
      </c>
      <c r="D397" s="8" t="s">
        <v>10</v>
      </c>
      <c r="E397" s="8">
        <v>10.0</v>
      </c>
      <c r="F397" s="9">
        <v>37881.0</v>
      </c>
      <c r="G397" s="9">
        <v>71081.0</v>
      </c>
      <c r="H397" s="9">
        <v>93476.0</v>
      </c>
      <c r="I397" s="10">
        <f t="shared" ref="I397:J397" si="760">G397-F397</f>
        <v>33200</v>
      </c>
      <c r="J397" s="10">
        <f t="shared" si="760"/>
        <v>22395</v>
      </c>
      <c r="K397" s="9">
        <f t="shared" ref="K397:L397" si="761">I397/247</f>
        <v>134.4129555</v>
      </c>
      <c r="L397" s="9">
        <f t="shared" si="761"/>
        <v>90.66801619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ht="13.5" customHeight="1">
      <c r="A398" s="6">
        <v>44562.0</v>
      </c>
      <c r="B398" s="11">
        <v>397.0</v>
      </c>
      <c r="C398" s="8" t="s">
        <v>12</v>
      </c>
      <c r="D398" s="8" t="s">
        <v>10</v>
      </c>
      <c r="E398" s="8">
        <v>10.0</v>
      </c>
      <c r="F398" s="9">
        <v>54877.0</v>
      </c>
      <c r="G398" s="9">
        <v>102793.0</v>
      </c>
      <c r="H398" s="9">
        <v>151803.0</v>
      </c>
      <c r="I398" s="10">
        <f t="shared" ref="I398:J398" si="762">G398-F398</f>
        <v>47916</v>
      </c>
      <c r="J398" s="10">
        <f t="shared" si="762"/>
        <v>49010</v>
      </c>
      <c r="K398" s="9">
        <f t="shared" ref="K398:L398" si="763">I398/247</f>
        <v>193.9919028</v>
      </c>
      <c r="L398" s="9">
        <f t="shared" si="763"/>
        <v>198.4210526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ht="13.5" customHeight="1">
      <c r="A399" s="6">
        <v>44562.0</v>
      </c>
      <c r="B399" s="11">
        <v>398.0</v>
      </c>
      <c r="C399" s="8" t="s">
        <v>12</v>
      </c>
      <c r="D399" s="8" t="s">
        <v>10</v>
      </c>
      <c r="E399" s="8">
        <v>10.0</v>
      </c>
      <c r="F399" s="9">
        <v>43276.0</v>
      </c>
      <c r="G399" s="9">
        <v>84518.0</v>
      </c>
      <c r="H399" s="9">
        <v>117067.0</v>
      </c>
      <c r="I399" s="10">
        <f t="shared" ref="I399:J399" si="764">G399-F399</f>
        <v>41242</v>
      </c>
      <c r="J399" s="10">
        <f t="shared" si="764"/>
        <v>32549</v>
      </c>
      <c r="K399" s="9">
        <f t="shared" ref="K399:L399" si="765">I399/247</f>
        <v>166.9716599</v>
      </c>
      <c r="L399" s="9">
        <f t="shared" si="765"/>
        <v>131.7773279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ht="13.5" customHeight="1">
      <c r="A400" s="6">
        <v>44562.0</v>
      </c>
      <c r="B400" s="11">
        <v>399.0</v>
      </c>
      <c r="C400" s="8" t="s">
        <v>12</v>
      </c>
      <c r="D400" s="8" t="s">
        <v>10</v>
      </c>
      <c r="E400" s="8">
        <v>10.0</v>
      </c>
      <c r="F400" s="9">
        <v>88800.0</v>
      </c>
      <c r="G400" s="9">
        <v>163367.0</v>
      </c>
      <c r="H400" s="9">
        <v>235126.0</v>
      </c>
      <c r="I400" s="10">
        <f t="shared" ref="I400:J400" si="766">G400-F400</f>
        <v>74567</v>
      </c>
      <c r="J400" s="10">
        <f t="shared" si="766"/>
        <v>71759</v>
      </c>
      <c r="K400" s="9">
        <f t="shared" ref="K400:L400" si="767">I400/247</f>
        <v>301.8906883</v>
      </c>
      <c r="L400" s="9">
        <f t="shared" si="767"/>
        <v>290.5222672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ht="13.5" customHeight="1">
      <c r="A401" s="6">
        <v>44562.0</v>
      </c>
      <c r="B401" s="11">
        <v>400.0</v>
      </c>
      <c r="C401" s="8" t="s">
        <v>12</v>
      </c>
      <c r="D401" s="8" t="s">
        <v>10</v>
      </c>
      <c r="E401" s="8">
        <v>10.0</v>
      </c>
      <c r="F401" s="9">
        <v>57200.0</v>
      </c>
      <c r="G401" s="9">
        <v>116100.0</v>
      </c>
      <c r="H401" s="9">
        <v>141392.0</v>
      </c>
      <c r="I401" s="10">
        <f t="shared" ref="I401:J401" si="768">G401-F401</f>
        <v>58900</v>
      </c>
      <c r="J401" s="10">
        <f t="shared" si="768"/>
        <v>25292</v>
      </c>
      <c r="K401" s="9">
        <f t="shared" ref="K401:L401" si="769">I401/247</f>
        <v>238.4615385</v>
      </c>
      <c r="L401" s="9">
        <f t="shared" si="769"/>
        <v>102.3967611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ht="13.5" customHeight="1">
      <c r="A402" s="6">
        <v>44562.0</v>
      </c>
      <c r="B402" s="11">
        <v>401.0</v>
      </c>
      <c r="C402" s="8" t="s">
        <v>12</v>
      </c>
      <c r="D402" s="8" t="s">
        <v>10</v>
      </c>
      <c r="E402" s="8">
        <v>10.0</v>
      </c>
      <c r="F402" s="9">
        <v>62530.0</v>
      </c>
      <c r="G402" s="9">
        <v>118219.0</v>
      </c>
      <c r="H402" s="9">
        <v>179139.0</v>
      </c>
      <c r="I402" s="10">
        <f t="shared" ref="I402:J402" si="770">G402-F402</f>
        <v>55689</v>
      </c>
      <c r="J402" s="10">
        <f t="shared" si="770"/>
        <v>60920</v>
      </c>
      <c r="K402" s="9">
        <f t="shared" ref="K402:L402" si="771">I402/247</f>
        <v>225.4615385</v>
      </c>
      <c r="L402" s="9">
        <f t="shared" si="771"/>
        <v>246.6396761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ht="13.5" customHeight="1">
      <c r="A403" s="6">
        <v>44562.0</v>
      </c>
      <c r="B403" s="11">
        <v>402.0</v>
      </c>
      <c r="C403" s="8" t="s">
        <v>12</v>
      </c>
      <c r="D403" s="8" t="s">
        <v>10</v>
      </c>
      <c r="E403" s="8">
        <v>10.0</v>
      </c>
      <c r="F403" s="9">
        <v>48600.0</v>
      </c>
      <c r="G403" s="9">
        <v>101727.0</v>
      </c>
      <c r="H403" s="9">
        <v>151850.0</v>
      </c>
      <c r="I403" s="10">
        <f t="shared" ref="I403:J403" si="772">G403-F403</f>
        <v>53127</v>
      </c>
      <c r="J403" s="10">
        <f t="shared" si="772"/>
        <v>50123</v>
      </c>
      <c r="K403" s="9">
        <f t="shared" ref="K403:L403" si="773">I403/247</f>
        <v>215.0890688</v>
      </c>
      <c r="L403" s="9">
        <f t="shared" si="773"/>
        <v>202.9271255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ht="13.5" customHeight="1">
      <c r="A404" s="6">
        <v>44562.0</v>
      </c>
      <c r="B404" s="11">
        <v>403.0</v>
      </c>
      <c r="C404" s="8" t="s">
        <v>12</v>
      </c>
      <c r="D404" s="8" t="s">
        <v>10</v>
      </c>
      <c r="E404" s="8">
        <v>10.0</v>
      </c>
      <c r="F404" s="9">
        <v>49262.0</v>
      </c>
      <c r="G404" s="9">
        <v>80514.0</v>
      </c>
      <c r="H404" s="9">
        <v>122527.0</v>
      </c>
      <c r="I404" s="10">
        <f t="shared" ref="I404:J404" si="774">G404-F404</f>
        <v>31252</v>
      </c>
      <c r="J404" s="10">
        <f t="shared" si="774"/>
        <v>42013</v>
      </c>
      <c r="K404" s="9">
        <f t="shared" ref="K404:L404" si="775">I404/247</f>
        <v>126.5263158</v>
      </c>
      <c r="L404" s="9">
        <f t="shared" si="775"/>
        <v>170.0931174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ht="13.5" customHeight="1">
      <c r="A405" s="6">
        <v>44562.0</v>
      </c>
      <c r="B405" s="11">
        <v>404.0</v>
      </c>
      <c r="C405" s="8" t="s">
        <v>12</v>
      </c>
      <c r="D405" s="8" t="s">
        <v>10</v>
      </c>
      <c r="E405" s="8">
        <v>10.0</v>
      </c>
      <c r="F405" s="9">
        <v>71000.0</v>
      </c>
      <c r="G405" s="9">
        <v>120844.0</v>
      </c>
      <c r="H405" s="9">
        <v>178085.0</v>
      </c>
      <c r="I405" s="10">
        <f t="shared" ref="I405:J405" si="776">G405-F405</f>
        <v>49844</v>
      </c>
      <c r="J405" s="10">
        <f t="shared" si="776"/>
        <v>57241</v>
      </c>
      <c r="K405" s="9">
        <f t="shared" ref="K405:L405" si="777">I405/247</f>
        <v>201.7975709</v>
      </c>
      <c r="L405" s="9">
        <f t="shared" si="777"/>
        <v>231.7449393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ht="13.5" customHeight="1">
      <c r="A406" s="6">
        <v>44562.0</v>
      </c>
      <c r="B406" s="11">
        <v>405.0</v>
      </c>
      <c r="C406" s="8" t="s">
        <v>12</v>
      </c>
      <c r="D406" s="8" t="s">
        <v>10</v>
      </c>
      <c r="E406" s="8">
        <v>10.0</v>
      </c>
      <c r="F406" s="9">
        <v>18006.0</v>
      </c>
      <c r="G406" s="9">
        <v>31873.0</v>
      </c>
      <c r="H406" s="9">
        <v>45661.0</v>
      </c>
      <c r="I406" s="10">
        <f t="shared" ref="I406:J406" si="778">G406-F406</f>
        <v>13867</v>
      </c>
      <c r="J406" s="10">
        <f t="shared" si="778"/>
        <v>13788</v>
      </c>
      <c r="K406" s="9">
        <f t="shared" ref="K406:L406" si="779">I406/247</f>
        <v>56.1417004</v>
      </c>
      <c r="L406" s="9">
        <f t="shared" si="779"/>
        <v>55.82186235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ht="13.5" customHeight="1">
      <c r="A407" s="6">
        <v>44562.0</v>
      </c>
      <c r="B407" s="11">
        <v>406.0</v>
      </c>
      <c r="C407" s="8" t="s">
        <v>12</v>
      </c>
      <c r="D407" s="8" t="s">
        <v>10</v>
      </c>
      <c r="E407" s="8">
        <v>10.0</v>
      </c>
      <c r="F407" s="9">
        <v>55350.0</v>
      </c>
      <c r="G407" s="9">
        <v>88006.0</v>
      </c>
      <c r="H407" s="9">
        <v>132470.0</v>
      </c>
      <c r="I407" s="10">
        <f t="shared" ref="I407:J407" si="780">G407-F407</f>
        <v>32656</v>
      </c>
      <c r="J407" s="10">
        <f t="shared" si="780"/>
        <v>44464</v>
      </c>
      <c r="K407" s="9">
        <f t="shared" ref="K407:L407" si="781">I407/247</f>
        <v>132.2105263</v>
      </c>
      <c r="L407" s="9">
        <f t="shared" si="781"/>
        <v>180.0161943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ht="13.5" customHeight="1">
      <c r="A408" s="6">
        <v>44562.0</v>
      </c>
      <c r="B408" s="11">
        <v>407.0</v>
      </c>
      <c r="C408" s="8" t="s">
        <v>12</v>
      </c>
      <c r="D408" s="8" t="s">
        <v>10</v>
      </c>
      <c r="E408" s="8">
        <v>10.0</v>
      </c>
      <c r="F408" s="9">
        <v>94128.0</v>
      </c>
      <c r="G408" s="9">
        <v>173235.0</v>
      </c>
      <c r="H408" s="9">
        <v>247777.0</v>
      </c>
      <c r="I408" s="10">
        <f t="shared" ref="I408:J408" si="782">G408-F408</f>
        <v>79107</v>
      </c>
      <c r="J408" s="10">
        <f t="shared" si="782"/>
        <v>74542</v>
      </c>
      <c r="K408" s="9">
        <f t="shared" ref="K408:L408" si="783">I408/247</f>
        <v>320.2712551</v>
      </c>
      <c r="L408" s="9">
        <f t="shared" si="783"/>
        <v>301.7894737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ht="13.5" customHeight="1">
      <c r="A409" s="6">
        <v>44562.0</v>
      </c>
      <c r="B409" s="11">
        <v>408.0</v>
      </c>
      <c r="C409" s="8" t="s">
        <v>12</v>
      </c>
      <c r="D409" s="8" t="s">
        <v>10</v>
      </c>
      <c r="E409" s="8">
        <v>10.0</v>
      </c>
      <c r="F409" s="9">
        <v>24447.0</v>
      </c>
      <c r="G409" s="9">
        <v>39186.0</v>
      </c>
      <c r="H409" s="9">
        <v>59941.0</v>
      </c>
      <c r="I409" s="10">
        <f t="shared" ref="I409:J409" si="784">G409-F409</f>
        <v>14739</v>
      </c>
      <c r="J409" s="10">
        <f t="shared" si="784"/>
        <v>20755</v>
      </c>
      <c r="K409" s="9">
        <f t="shared" ref="K409:L409" si="785">I409/247</f>
        <v>59.67206478</v>
      </c>
      <c r="L409" s="9">
        <f t="shared" si="785"/>
        <v>84.02834008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ht="13.5" customHeight="1">
      <c r="A410" s="6">
        <v>44562.0</v>
      </c>
      <c r="B410" s="11">
        <v>409.0</v>
      </c>
      <c r="C410" s="8" t="s">
        <v>12</v>
      </c>
      <c r="D410" s="8" t="s">
        <v>10</v>
      </c>
      <c r="E410" s="8">
        <v>10.0</v>
      </c>
      <c r="F410" s="9">
        <v>37813.0</v>
      </c>
      <c r="G410" s="9">
        <v>76388.0</v>
      </c>
      <c r="H410" s="9">
        <v>94244.0</v>
      </c>
      <c r="I410" s="10">
        <f t="shared" ref="I410:J410" si="786">G410-F410</f>
        <v>38575</v>
      </c>
      <c r="J410" s="10">
        <f t="shared" si="786"/>
        <v>17856</v>
      </c>
      <c r="K410" s="9">
        <f t="shared" ref="K410:L410" si="787">I410/247</f>
        <v>156.1740891</v>
      </c>
      <c r="L410" s="9">
        <f t="shared" si="787"/>
        <v>72.29149798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ht="13.5" customHeight="1">
      <c r="A411" s="6">
        <v>44562.0</v>
      </c>
      <c r="B411" s="11">
        <v>410.0</v>
      </c>
      <c r="C411" s="8" t="s">
        <v>12</v>
      </c>
      <c r="D411" s="8" t="s">
        <v>10</v>
      </c>
      <c r="E411" s="8">
        <v>10.0</v>
      </c>
      <c r="F411" s="9">
        <v>44520.0</v>
      </c>
      <c r="G411" s="9">
        <v>90794.0</v>
      </c>
      <c r="H411" s="9">
        <v>135243.0</v>
      </c>
      <c r="I411" s="10">
        <f t="shared" ref="I411:J411" si="788">G411-F411</f>
        <v>46274</v>
      </c>
      <c r="J411" s="10">
        <f t="shared" si="788"/>
        <v>44449</v>
      </c>
      <c r="K411" s="9">
        <f t="shared" ref="K411:L411" si="789">I411/247</f>
        <v>187.3441296</v>
      </c>
      <c r="L411" s="9">
        <f t="shared" si="789"/>
        <v>179.9554656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ht="13.5" customHeight="1">
      <c r="A412" s="6">
        <v>44562.0</v>
      </c>
      <c r="B412" s="11">
        <v>411.0</v>
      </c>
      <c r="C412" s="8" t="s">
        <v>12</v>
      </c>
      <c r="D412" s="8" t="s">
        <v>10</v>
      </c>
      <c r="E412" s="8">
        <v>10.0</v>
      </c>
      <c r="F412" s="9">
        <v>43800.0</v>
      </c>
      <c r="G412" s="9">
        <v>85343.0</v>
      </c>
      <c r="H412" s="9">
        <v>123656.0</v>
      </c>
      <c r="I412" s="10">
        <f t="shared" ref="I412:J412" si="790">G412-F412</f>
        <v>41543</v>
      </c>
      <c r="J412" s="10">
        <f t="shared" si="790"/>
        <v>38313</v>
      </c>
      <c r="K412" s="9">
        <f t="shared" ref="K412:L412" si="791">I412/247</f>
        <v>168.1902834</v>
      </c>
      <c r="L412" s="9">
        <f t="shared" si="791"/>
        <v>155.1133603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ht="13.5" customHeight="1">
      <c r="A413" s="6">
        <v>44562.0</v>
      </c>
      <c r="B413" s="11">
        <v>412.0</v>
      </c>
      <c r="C413" s="8" t="s">
        <v>12</v>
      </c>
      <c r="D413" s="8" t="s">
        <v>10</v>
      </c>
      <c r="E413" s="8">
        <v>10.0</v>
      </c>
      <c r="F413" s="9">
        <v>59400.0</v>
      </c>
      <c r="G413" s="9">
        <v>111878.0</v>
      </c>
      <c r="H413" s="9">
        <v>167654.0</v>
      </c>
      <c r="I413" s="10">
        <f t="shared" ref="I413:J413" si="792">G413-F413</f>
        <v>52478</v>
      </c>
      <c r="J413" s="10">
        <f t="shared" si="792"/>
        <v>55776</v>
      </c>
      <c r="K413" s="9">
        <f t="shared" ref="K413:L413" si="793">I413/247</f>
        <v>212.4615385</v>
      </c>
      <c r="L413" s="9">
        <f t="shared" si="793"/>
        <v>225.8137652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ht="13.5" customHeight="1">
      <c r="A414" s="6">
        <v>44562.0</v>
      </c>
      <c r="B414" s="11">
        <v>413.0</v>
      </c>
      <c r="C414" s="8" t="s">
        <v>12</v>
      </c>
      <c r="D414" s="8" t="s">
        <v>10</v>
      </c>
      <c r="E414" s="8">
        <v>10.0</v>
      </c>
      <c r="F414" s="9">
        <v>86636.0</v>
      </c>
      <c r="G414" s="9">
        <v>154245.0</v>
      </c>
      <c r="H414" s="9">
        <v>224180.0</v>
      </c>
      <c r="I414" s="10">
        <f t="shared" ref="I414:J414" si="794">G414-F414</f>
        <v>67609</v>
      </c>
      <c r="J414" s="10">
        <f t="shared" si="794"/>
        <v>69935</v>
      </c>
      <c r="K414" s="9">
        <f t="shared" ref="K414:L414" si="795">I414/247</f>
        <v>273.7206478</v>
      </c>
      <c r="L414" s="9">
        <f t="shared" si="795"/>
        <v>283.1376518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ht="13.5" customHeight="1">
      <c r="A415" s="6">
        <v>44562.0</v>
      </c>
      <c r="B415" s="11">
        <v>414.0</v>
      </c>
      <c r="C415" s="8" t="s">
        <v>12</v>
      </c>
      <c r="D415" s="8" t="s">
        <v>10</v>
      </c>
      <c r="E415" s="8">
        <v>10.0</v>
      </c>
      <c r="F415" s="9">
        <v>18434.0</v>
      </c>
      <c r="G415" s="9">
        <v>39061.0</v>
      </c>
      <c r="H415" s="9">
        <v>46453.0</v>
      </c>
      <c r="I415" s="10">
        <f t="shared" ref="I415:J415" si="796">G415-F415</f>
        <v>20627</v>
      </c>
      <c r="J415" s="10">
        <f t="shared" si="796"/>
        <v>7392</v>
      </c>
      <c r="K415" s="9">
        <f t="shared" ref="K415:L415" si="797">I415/247</f>
        <v>83.51012146</v>
      </c>
      <c r="L415" s="9">
        <f t="shared" si="797"/>
        <v>29.92712551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ht="13.5" customHeight="1">
      <c r="A416" s="6">
        <v>44562.0</v>
      </c>
      <c r="B416" s="11">
        <v>415.0</v>
      </c>
      <c r="C416" s="8" t="s">
        <v>12</v>
      </c>
      <c r="D416" s="8" t="s">
        <v>10</v>
      </c>
      <c r="E416" s="8">
        <v>10.0</v>
      </c>
      <c r="F416" s="9">
        <v>41802.0</v>
      </c>
      <c r="G416" s="9">
        <v>93212.0</v>
      </c>
      <c r="H416" s="9">
        <v>146986.0</v>
      </c>
      <c r="I416" s="10">
        <f t="shared" ref="I416:J416" si="798">G416-F416</f>
        <v>51410</v>
      </c>
      <c r="J416" s="10">
        <f t="shared" si="798"/>
        <v>53774</v>
      </c>
      <c r="K416" s="9">
        <f t="shared" ref="K416:L416" si="799">I416/247</f>
        <v>208.1376518</v>
      </c>
      <c r="L416" s="9">
        <f t="shared" si="799"/>
        <v>217.708502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ht="13.5" customHeight="1">
      <c r="A417" s="6">
        <v>44562.0</v>
      </c>
      <c r="B417" s="11">
        <v>416.0</v>
      </c>
      <c r="C417" s="8" t="s">
        <v>12</v>
      </c>
      <c r="D417" s="8" t="s">
        <v>10</v>
      </c>
      <c r="E417" s="8">
        <v>10.0</v>
      </c>
      <c r="F417" s="9">
        <v>82345.0</v>
      </c>
      <c r="G417" s="9">
        <v>151778.0</v>
      </c>
      <c r="H417" s="9">
        <v>221400.0</v>
      </c>
      <c r="I417" s="10">
        <f t="shared" ref="I417:J417" si="800">G417-F417</f>
        <v>69433</v>
      </c>
      <c r="J417" s="10">
        <f t="shared" si="800"/>
        <v>69622</v>
      </c>
      <c r="K417" s="9">
        <f t="shared" ref="K417:L417" si="801">I417/247</f>
        <v>281.1052632</v>
      </c>
      <c r="L417" s="9">
        <f t="shared" si="801"/>
        <v>281.8704453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ht="13.5" customHeight="1">
      <c r="A418" s="6">
        <v>44562.0</v>
      </c>
      <c r="B418" s="11">
        <v>417.0</v>
      </c>
      <c r="C418" s="8" t="s">
        <v>12</v>
      </c>
      <c r="D418" s="8" t="s">
        <v>10</v>
      </c>
      <c r="E418" s="8">
        <v>10.0</v>
      </c>
      <c r="F418" s="9">
        <v>76261.0</v>
      </c>
      <c r="G418" s="9">
        <v>151648.0</v>
      </c>
      <c r="H418" s="9">
        <v>216078.0</v>
      </c>
      <c r="I418" s="10">
        <f t="shared" ref="I418:J418" si="802">G418-F418</f>
        <v>75387</v>
      </c>
      <c r="J418" s="10">
        <f t="shared" si="802"/>
        <v>64430</v>
      </c>
      <c r="K418" s="9">
        <f t="shared" ref="K418:L418" si="803">I418/247</f>
        <v>305.2105263</v>
      </c>
      <c r="L418" s="9">
        <f t="shared" si="803"/>
        <v>260.8502024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ht="13.5" customHeight="1">
      <c r="A419" s="6">
        <v>44562.0</v>
      </c>
      <c r="B419" s="11">
        <v>418.0</v>
      </c>
      <c r="C419" s="8" t="s">
        <v>12</v>
      </c>
      <c r="D419" s="8" t="s">
        <v>10</v>
      </c>
      <c r="E419" s="8">
        <v>10.0</v>
      </c>
      <c r="F419" s="9">
        <v>70800.0</v>
      </c>
      <c r="G419" s="9">
        <v>154289.0</v>
      </c>
      <c r="H419" s="9">
        <v>226084.0</v>
      </c>
      <c r="I419" s="10">
        <f t="shared" ref="I419:J419" si="804">G419-F419</f>
        <v>83489</v>
      </c>
      <c r="J419" s="10">
        <f t="shared" si="804"/>
        <v>71795</v>
      </c>
      <c r="K419" s="9">
        <f t="shared" ref="K419:L419" si="805">I419/247</f>
        <v>338.0121457</v>
      </c>
      <c r="L419" s="9">
        <f t="shared" si="805"/>
        <v>290.6680162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ht="13.5" customHeight="1">
      <c r="A420" s="6">
        <v>44562.0</v>
      </c>
      <c r="B420" s="11">
        <v>419.0</v>
      </c>
      <c r="C420" s="8" t="s">
        <v>12</v>
      </c>
      <c r="D420" s="8" t="s">
        <v>10</v>
      </c>
      <c r="E420" s="8">
        <v>10.0</v>
      </c>
      <c r="F420" s="9">
        <v>57655.0</v>
      </c>
      <c r="G420" s="9">
        <v>127310.0</v>
      </c>
      <c r="H420" s="9">
        <v>188790.0</v>
      </c>
      <c r="I420" s="10">
        <f t="shared" ref="I420:J420" si="806">G420-F420</f>
        <v>69655</v>
      </c>
      <c r="J420" s="10">
        <f t="shared" si="806"/>
        <v>61480</v>
      </c>
      <c r="K420" s="9">
        <f t="shared" ref="K420:L420" si="807">I420/247</f>
        <v>282.0040486</v>
      </c>
      <c r="L420" s="9">
        <f t="shared" si="807"/>
        <v>248.9068826</v>
      </c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ht="13.5" customHeight="1">
      <c r="A421" s="6">
        <v>44562.0</v>
      </c>
      <c r="B421" s="11">
        <v>420.0</v>
      </c>
      <c r="C421" s="8" t="s">
        <v>12</v>
      </c>
      <c r="D421" s="8" t="s">
        <v>10</v>
      </c>
      <c r="E421" s="8">
        <v>10.0</v>
      </c>
      <c r="F421" s="9">
        <v>64292.0</v>
      </c>
      <c r="G421" s="9">
        <v>126165.0</v>
      </c>
      <c r="H421" s="9">
        <v>188094.0</v>
      </c>
      <c r="I421" s="10">
        <f t="shared" ref="I421:J421" si="808">G421-F421</f>
        <v>61873</v>
      </c>
      <c r="J421" s="10">
        <f t="shared" si="808"/>
        <v>61929</v>
      </c>
      <c r="K421" s="9">
        <f t="shared" ref="K421:L421" si="809">I421/247</f>
        <v>250.4979757</v>
      </c>
      <c r="L421" s="9">
        <f t="shared" si="809"/>
        <v>250.7246964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ht="13.5" customHeight="1">
      <c r="A422" s="6">
        <v>44562.0</v>
      </c>
      <c r="B422" s="11">
        <v>421.0</v>
      </c>
      <c r="C422" s="8" t="s">
        <v>12</v>
      </c>
      <c r="D422" s="8" t="s">
        <v>10</v>
      </c>
      <c r="E422" s="8">
        <v>10.0</v>
      </c>
      <c r="F422" s="9">
        <v>61887.0</v>
      </c>
      <c r="G422" s="9">
        <v>139751.0</v>
      </c>
      <c r="H422" s="9">
        <v>209347.0</v>
      </c>
      <c r="I422" s="10">
        <f t="shared" ref="I422:J422" si="810">G422-F422</f>
        <v>77864</v>
      </c>
      <c r="J422" s="10">
        <f t="shared" si="810"/>
        <v>69596</v>
      </c>
      <c r="K422" s="9">
        <f t="shared" ref="K422:L422" si="811">I422/247</f>
        <v>315.2388664</v>
      </c>
      <c r="L422" s="9">
        <f t="shared" si="811"/>
        <v>281.7651822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ht="13.5" customHeight="1">
      <c r="A423" s="6">
        <v>44562.0</v>
      </c>
      <c r="B423" s="11">
        <v>422.0</v>
      </c>
      <c r="C423" s="8" t="s">
        <v>12</v>
      </c>
      <c r="D423" s="8" t="s">
        <v>10</v>
      </c>
      <c r="E423" s="8">
        <v>10.0</v>
      </c>
      <c r="F423" s="9">
        <v>69938.0</v>
      </c>
      <c r="G423" s="9">
        <v>132413.0</v>
      </c>
      <c r="H423" s="9">
        <v>177742.0</v>
      </c>
      <c r="I423" s="10">
        <f t="shared" ref="I423:J423" si="812">G423-F423</f>
        <v>62475</v>
      </c>
      <c r="J423" s="10">
        <f t="shared" si="812"/>
        <v>45329</v>
      </c>
      <c r="K423" s="9">
        <f t="shared" ref="K423:L423" si="813">I423/247</f>
        <v>252.9352227</v>
      </c>
      <c r="L423" s="9">
        <f t="shared" si="813"/>
        <v>183.5182186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ht="13.5" customHeight="1">
      <c r="A424" s="6">
        <v>44562.0</v>
      </c>
      <c r="B424" s="11">
        <v>423.0</v>
      </c>
      <c r="C424" s="8" t="s">
        <v>12</v>
      </c>
      <c r="D424" s="8" t="s">
        <v>10</v>
      </c>
      <c r="E424" s="8">
        <v>10.0</v>
      </c>
      <c r="F424" s="9">
        <v>57268.0</v>
      </c>
      <c r="G424" s="9">
        <v>101493.0</v>
      </c>
      <c r="H424" s="9">
        <v>143197.0</v>
      </c>
      <c r="I424" s="10">
        <f t="shared" ref="I424:J424" si="814">G424-F424</f>
        <v>44225</v>
      </c>
      <c r="J424" s="10">
        <f t="shared" si="814"/>
        <v>41704</v>
      </c>
      <c r="K424" s="9">
        <f t="shared" ref="K424:L424" si="815">I424/247</f>
        <v>179.048583</v>
      </c>
      <c r="L424" s="9">
        <f t="shared" si="815"/>
        <v>168.8421053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ht="13.5" customHeight="1">
      <c r="A425" s="6">
        <v>44562.0</v>
      </c>
      <c r="B425" s="11">
        <v>424.0</v>
      </c>
      <c r="C425" s="8" t="s">
        <v>12</v>
      </c>
      <c r="D425" s="8" t="s">
        <v>10</v>
      </c>
      <c r="E425" s="8">
        <v>10.0</v>
      </c>
      <c r="F425" s="9">
        <v>46855.0</v>
      </c>
      <c r="G425" s="9">
        <v>89577.0</v>
      </c>
      <c r="H425" s="9">
        <v>121685.0</v>
      </c>
      <c r="I425" s="10">
        <f t="shared" ref="I425:J425" si="816">G425-F425</f>
        <v>42722</v>
      </c>
      <c r="J425" s="10">
        <f t="shared" si="816"/>
        <v>32108</v>
      </c>
      <c r="K425" s="9">
        <f t="shared" ref="K425:L425" si="817">I425/247</f>
        <v>172.9635628</v>
      </c>
      <c r="L425" s="9">
        <f t="shared" si="817"/>
        <v>129.9919028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ht="13.5" customHeight="1">
      <c r="A426" s="6">
        <v>44562.0</v>
      </c>
      <c r="B426" s="11">
        <v>425.0</v>
      </c>
      <c r="C426" s="8" t="s">
        <v>12</v>
      </c>
      <c r="D426" s="8" t="s">
        <v>10</v>
      </c>
      <c r="E426" s="8">
        <v>10.0</v>
      </c>
      <c r="F426" s="9">
        <v>58925.0</v>
      </c>
      <c r="G426" s="9">
        <v>108083.0</v>
      </c>
      <c r="H426" s="9">
        <v>149438.0</v>
      </c>
      <c r="I426" s="10">
        <f t="shared" ref="I426:J426" si="818">G426-F426</f>
        <v>49158</v>
      </c>
      <c r="J426" s="10">
        <f t="shared" si="818"/>
        <v>41355</v>
      </c>
      <c r="K426" s="9">
        <f t="shared" ref="K426:L426" si="819">I426/247</f>
        <v>199.0202429</v>
      </c>
      <c r="L426" s="9">
        <f t="shared" si="819"/>
        <v>167.4291498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ht="13.5" customHeight="1">
      <c r="A427" s="6">
        <v>44562.0</v>
      </c>
      <c r="B427" s="11">
        <v>426.0</v>
      </c>
      <c r="C427" s="8" t="s">
        <v>12</v>
      </c>
      <c r="D427" s="8" t="s">
        <v>10</v>
      </c>
      <c r="E427" s="8">
        <v>10.0</v>
      </c>
      <c r="F427" s="9">
        <v>26864.0</v>
      </c>
      <c r="G427" s="9">
        <v>54856.0</v>
      </c>
      <c r="H427" s="9">
        <v>85148.0</v>
      </c>
      <c r="I427" s="10">
        <f t="shared" ref="I427:J427" si="820">G427-F427</f>
        <v>27992</v>
      </c>
      <c r="J427" s="10">
        <f t="shared" si="820"/>
        <v>30292</v>
      </c>
      <c r="K427" s="9">
        <f t="shared" ref="K427:L427" si="821">I427/247</f>
        <v>113.3279352</v>
      </c>
      <c r="L427" s="9">
        <f t="shared" si="821"/>
        <v>122.6396761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ht="13.5" customHeight="1">
      <c r="A428" s="6">
        <v>44562.0</v>
      </c>
      <c r="B428" s="11">
        <v>427.0</v>
      </c>
      <c r="C428" s="8" t="s">
        <v>12</v>
      </c>
      <c r="D428" s="8" t="s">
        <v>10</v>
      </c>
      <c r="E428" s="8">
        <v>10.0</v>
      </c>
      <c r="F428" s="9">
        <v>25144.0</v>
      </c>
      <c r="G428" s="9">
        <v>63239.0</v>
      </c>
      <c r="H428" s="9">
        <v>101219.0</v>
      </c>
      <c r="I428" s="10">
        <f t="shared" ref="I428:J428" si="822">G428-F428</f>
        <v>38095</v>
      </c>
      <c r="J428" s="10">
        <f t="shared" si="822"/>
        <v>37980</v>
      </c>
      <c r="K428" s="9">
        <f t="shared" ref="K428:L428" si="823">I428/247</f>
        <v>154.2307692</v>
      </c>
      <c r="L428" s="9">
        <f t="shared" si="823"/>
        <v>153.7651822</v>
      </c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ht="13.5" customHeight="1">
      <c r="A429" s="6">
        <v>44562.0</v>
      </c>
      <c r="B429" s="11">
        <v>428.0</v>
      </c>
      <c r="C429" s="8" t="s">
        <v>12</v>
      </c>
      <c r="D429" s="8" t="s">
        <v>10</v>
      </c>
      <c r="E429" s="8">
        <v>10.0</v>
      </c>
      <c r="F429" s="9">
        <v>23124.0</v>
      </c>
      <c r="G429" s="9">
        <v>52785.0</v>
      </c>
      <c r="H429" s="9">
        <v>78291.0</v>
      </c>
      <c r="I429" s="10">
        <f t="shared" ref="I429:J429" si="824">G429-F429</f>
        <v>29661</v>
      </c>
      <c r="J429" s="10">
        <f t="shared" si="824"/>
        <v>25506</v>
      </c>
      <c r="K429" s="9">
        <f t="shared" ref="K429:L429" si="825">I429/247</f>
        <v>120.0850202</v>
      </c>
      <c r="L429" s="9">
        <f t="shared" si="825"/>
        <v>103.2631579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ht="13.5" customHeight="1">
      <c r="A430" s="6">
        <v>44562.0</v>
      </c>
      <c r="B430" s="11">
        <v>429.0</v>
      </c>
      <c r="C430" s="8" t="s">
        <v>12</v>
      </c>
      <c r="D430" s="8" t="s">
        <v>10</v>
      </c>
      <c r="E430" s="8">
        <v>10.0</v>
      </c>
      <c r="F430" s="9">
        <v>58065.0</v>
      </c>
      <c r="G430" s="9">
        <v>108452.0</v>
      </c>
      <c r="H430" s="9">
        <v>155648.0</v>
      </c>
      <c r="I430" s="10">
        <f t="shared" ref="I430:J430" si="826">G430-F430</f>
        <v>50387</v>
      </c>
      <c r="J430" s="10">
        <f t="shared" si="826"/>
        <v>47196</v>
      </c>
      <c r="K430" s="9">
        <f t="shared" ref="K430:L430" si="827">I430/247</f>
        <v>203.9959514</v>
      </c>
      <c r="L430" s="9">
        <f t="shared" si="827"/>
        <v>191.0769231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ht="13.5" customHeight="1">
      <c r="A431" s="6">
        <v>44562.0</v>
      </c>
      <c r="B431" s="11">
        <v>430.0</v>
      </c>
      <c r="C431" s="8" t="s">
        <v>12</v>
      </c>
      <c r="D431" s="8" t="s">
        <v>10</v>
      </c>
      <c r="E431" s="8">
        <v>10.0</v>
      </c>
      <c r="F431" s="9">
        <v>37300.0</v>
      </c>
      <c r="G431" s="9">
        <v>68225.0</v>
      </c>
      <c r="H431" s="9">
        <v>100601.0</v>
      </c>
      <c r="I431" s="10">
        <f t="shared" ref="I431:J431" si="828">G431-F431</f>
        <v>30925</v>
      </c>
      <c r="J431" s="10">
        <f t="shared" si="828"/>
        <v>32376</v>
      </c>
      <c r="K431" s="9">
        <f t="shared" ref="K431:L431" si="829">I431/247</f>
        <v>125.2024291</v>
      </c>
      <c r="L431" s="9">
        <f t="shared" si="829"/>
        <v>131.0769231</v>
      </c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ht="13.5" customHeight="1">
      <c r="A432" s="6">
        <v>44562.0</v>
      </c>
      <c r="B432" s="11">
        <v>431.0</v>
      </c>
      <c r="C432" s="8" t="s">
        <v>12</v>
      </c>
      <c r="D432" s="8" t="s">
        <v>10</v>
      </c>
      <c r="E432" s="8">
        <v>10.0</v>
      </c>
      <c r="F432" s="9">
        <v>36341.0</v>
      </c>
      <c r="G432" s="9">
        <v>76550.0</v>
      </c>
      <c r="H432" s="9">
        <v>112726.0</v>
      </c>
      <c r="I432" s="10">
        <f t="shared" ref="I432:J432" si="830">G432-F432</f>
        <v>40209</v>
      </c>
      <c r="J432" s="10">
        <f t="shared" si="830"/>
        <v>36176</v>
      </c>
      <c r="K432" s="9">
        <f t="shared" ref="K432:L432" si="831">I432/247</f>
        <v>162.7894737</v>
      </c>
      <c r="L432" s="9">
        <f t="shared" si="831"/>
        <v>146.4615385</v>
      </c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ht="13.5" customHeight="1">
      <c r="A433" s="6">
        <v>44562.0</v>
      </c>
      <c r="B433" s="11">
        <v>432.0</v>
      </c>
      <c r="C433" s="8" t="s">
        <v>12</v>
      </c>
      <c r="D433" s="8" t="s">
        <v>10</v>
      </c>
      <c r="E433" s="8">
        <v>10.0</v>
      </c>
      <c r="F433" s="9">
        <v>54947.0</v>
      </c>
      <c r="G433" s="9">
        <v>112058.0</v>
      </c>
      <c r="H433" s="9">
        <v>166380.0</v>
      </c>
      <c r="I433" s="10">
        <f t="shared" ref="I433:J433" si="832">G433-F433</f>
        <v>57111</v>
      </c>
      <c r="J433" s="10">
        <f t="shared" si="832"/>
        <v>54322</v>
      </c>
      <c r="K433" s="9">
        <f t="shared" ref="K433:L433" si="833">I433/247</f>
        <v>231.2186235</v>
      </c>
      <c r="L433" s="9">
        <f t="shared" si="833"/>
        <v>219.9271255</v>
      </c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ht="13.5" customHeight="1">
      <c r="A434" s="6">
        <v>44562.0</v>
      </c>
      <c r="B434" s="11">
        <v>433.0</v>
      </c>
      <c r="C434" s="8" t="s">
        <v>12</v>
      </c>
      <c r="D434" s="8" t="s">
        <v>10</v>
      </c>
      <c r="E434" s="8">
        <v>10.0</v>
      </c>
      <c r="F434" s="9">
        <v>50953.0</v>
      </c>
      <c r="G434" s="9">
        <v>101381.0</v>
      </c>
      <c r="H434" s="9">
        <v>152798.0</v>
      </c>
      <c r="I434" s="10">
        <f t="shared" ref="I434:J434" si="834">G434-F434</f>
        <v>50428</v>
      </c>
      <c r="J434" s="10">
        <f t="shared" si="834"/>
        <v>51417</v>
      </c>
      <c r="K434" s="9">
        <f t="shared" ref="K434:L434" si="835">I434/247</f>
        <v>204.1619433</v>
      </c>
      <c r="L434" s="9">
        <f t="shared" si="835"/>
        <v>208.1659919</v>
      </c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ht="13.5" customHeight="1">
      <c r="A435" s="6">
        <v>44562.0</v>
      </c>
      <c r="B435" s="11">
        <v>434.0</v>
      </c>
      <c r="C435" s="8" t="s">
        <v>12</v>
      </c>
      <c r="D435" s="8" t="s">
        <v>10</v>
      </c>
      <c r="E435" s="8">
        <v>10.0</v>
      </c>
      <c r="F435" s="9">
        <v>47461.0</v>
      </c>
      <c r="G435" s="9">
        <v>92900.0</v>
      </c>
      <c r="H435" s="9">
        <v>174025.0</v>
      </c>
      <c r="I435" s="10">
        <f t="shared" ref="I435:J435" si="836">G435-F435</f>
        <v>45439</v>
      </c>
      <c r="J435" s="10">
        <f t="shared" si="836"/>
        <v>81125</v>
      </c>
      <c r="K435" s="9">
        <f t="shared" ref="K435:L435" si="837">I435/247</f>
        <v>183.9635628</v>
      </c>
      <c r="L435" s="9">
        <f t="shared" si="837"/>
        <v>328.4412955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ht="13.5" customHeight="1">
      <c r="A436" s="6">
        <v>44562.0</v>
      </c>
      <c r="B436" s="11">
        <v>435.0</v>
      </c>
      <c r="C436" s="8" t="s">
        <v>12</v>
      </c>
      <c r="D436" s="8" t="s">
        <v>10</v>
      </c>
      <c r="E436" s="8">
        <v>10.0</v>
      </c>
      <c r="F436" s="9"/>
      <c r="G436" s="9"/>
      <c r="H436" s="9">
        <v>37644.0</v>
      </c>
      <c r="I436" s="10">
        <f t="shared" ref="I436:J436" si="838">G436-F436</f>
        <v>0</v>
      </c>
      <c r="J436" s="10">
        <f t="shared" si="838"/>
        <v>37644</v>
      </c>
      <c r="K436" s="9">
        <f t="shared" ref="K436:K536" si="840">I436/247</f>
        <v>0</v>
      </c>
      <c r="L436" s="9" t="str">
        <f t="shared" ref="L436:L529" si="841">#REF!</f>
        <v>#REF!</v>
      </c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ht="13.5" customHeight="1">
      <c r="A437" s="6">
        <v>44562.0</v>
      </c>
      <c r="B437" s="11">
        <v>436.0</v>
      </c>
      <c r="C437" s="8" t="s">
        <v>12</v>
      </c>
      <c r="D437" s="8" t="s">
        <v>10</v>
      </c>
      <c r="E437" s="8">
        <v>10.0</v>
      </c>
      <c r="F437" s="9"/>
      <c r="G437" s="9"/>
      <c r="H437" s="9">
        <v>16409.0</v>
      </c>
      <c r="I437" s="10">
        <f t="shared" ref="I437:J437" si="839">G437-F437</f>
        <v>0</v>
      </c>
      <c r="J437" s="10">
        <f t="shared" si="839"/>
        <v>16409</v>
      </c>
      <c r="K437" s="9">
        <f t="shared" si="840"/>
        <v>0</v>
      </c>
      <c r="L437" s="9" t="str">
        <f t="shared" si="841"/>
        <v>#REF!</v>
      </c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ht="13.5" customHeight="1">
      <c r="A438" s="6">
        <v>44562.0</v>
      </c>
      <c r="B438" s="11">
        <v>437.0</v>
      </c>
      <c r="C438" s="8" t="s">
        <v>12</v>
      </c>
      <c r="D438" s="8" t="s">
        <v>10</v>
      </c>
      <c r="E438" s="8">
        <v>10.0</v>
      </c>
      <c r="F438" s="9"/>
      <c r="G438" s="9"/>
      <c r="H438" s="9">
        <v>86099.0</v>
      </c>
      <c r="I438" s="10">
        <f t="shared" ref="I438:J438" si="842">G438-F438</f>
        <v>0</v>
      </c>
      <c r="J438" s="10">
        <f t="shared" si="842"/>
        <v>86099</v>
      </c>
      <c r="K438" s="9">
        <f t="shared" si="840"/>
        <v>0</v>
      </c>
      <c r="L438" s="9" t="str">
        <f t="shared" si="841"/>
        <v>#REF!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ht="13.5" customHeight="1">
      <c r="A439" s="6">
        <v>44562.0</v>
      </c>
      <c r="B439" s="11">
        <v>438.0</v>
      </c>
      <c r="C439" s="8" t="s">
        <v>12</v>
      </c>
      <c r="D439" s="8" t="s">
        <v>10</v>
      </c>
      <c r="E439" s="8">
        <v>10.0</v>
      </c>
      <c r="F439" s="9"/>
      <c r="G439" s="9"/>
      <c r="H439" s="9">
        <v>43938.0</v>
      </c>
      <c r="I439" s="10">
        <f t="shared" ref="I439:J439" si="843">G439-F439</f>
        <v>0</v>
      </c>
      <c r="J439" s="10">
        <f t="shared" si="843"/>
        <v>43938</v>
      </c>
      <c r="K439" s="9">
        <f t="shared" si="840"/>
        <v>0</v>
      </c>
      <c r="L439" s="9" t="str">
        <f t="shared" si="841"/>
        <v>#REF!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ht="13.5" customHeight="1">
      <c r="A440" s="6">
        <v>44562.0</v>
      </c>
      <c r="B440" s="11">
        <v>439.0</v>
      </c>
      <c r="C440" s="8" t="s">
        <v>12</v>
      </c>
      <c r="D440" s="8" t="s">
        <v>10</v>
      </c>
      <c r="E440" s="8">
        <v>10.0</v>
      </c>
      <c r="F440" s="9"/>
      <c r="G440" s="9"/>
      <c r="H440" s="9">
        <v>59443.0</v>
      </c>
      <c r="I440" s="10">
        <f t="shared" ref="I440:J440" si="844">G440-F440</f>
        <v>0</v>
      </c>
      <c r="J440" s="10">
        <f t="shared" si="844"/>
        <v>59443</v>
      </c>
      <c r="K440" s="9">
        <f t="shared" si="840"/>
        <v>0</v>
      </c>
      <c r="L440" s="9" t="str">
        <f t="shared" si="841"/>
        <v>#REF!</v>
      </c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ht="13.5" customHeight="1">
      <c r="A441" s="6">
        <v>44562.0</v>
      </c>
      <c r="B441" s="11">
        <v>440.0</v>
      </c>
      <c r="C441" s="8" t="s">
        <v>12</v>
      </c>
      <c r="D441" s="8" t="s">
        <v>10</v>
      </c>
      <c r="E441" s="8">
        <v>10.0</v>
      </c>
      <c r="F441" s="9"/>
      <c r="G441" s="9"/>
      <c r="H441" s="9">
        <v>24542.0</v>
      </c>
      <c r="I441" s="10">
        <f t="shared" ref="I441:J441" si="845">G441-F441</f>
        <v>0</v>
      </c>
      <c r="J441" s="10">
        <f t="shared" si="845"/>
        <v>24542</v>
      </c>
      <c r="K441" s="9">
        <f t="shared" si="840"/>
        <v>0</v>
      </c>
      <c r="L441" s="9" t="str">
        <f t="shared" si="841"/>
        <v>#REF!</v>
      </c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ht="13.5" customHeight="1">
      <c r="A442" s="6">
        <v>44562.0</v>
      </c>
      <c r="B442" s="11">
        <v>441.0</v>
      </c>
      <c r="C442" s="8" t="s">
        <v>12</v>
      </c>
      <c r="D442" s="8" t="s">
        <v>10</v>
      </c>
      <c r="E442" s="8">
        <v>10.0</v>
      </c>
      <c r="F442" s="9"/>
      <c r="G442" s="9"/>
      <c r="H442" s="9">
        <v>6439.0</v>
      </c>
      <c r="I442" s="10">
        <f t="shared" ref="I442:J442" si="846">G442-F442</f>
        <v>0</v>
      </c>
      <c r="J442" s="10">
        <f t="shared" si="846"/>
        <v>6439</v>
      </c>
      <c r="K442" s="9">
        <f t="shared" si="840"/>
        <v>0</v>
      </c>
      <c r="L442" s="9" t="str">
        <f t="shared" si="841"/>
        <v>#REF!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ht="13.5" customHeight="1">
      <c r="A443" s="6">
        <v>44562.0</v>
      </c>
      <c r="B443" s="11">
        <v>442.0</v>
      </c>
      <c r="C443" s="8" t="s">
        <v>12</v>
      </c>
      <c r="D443" s="8" t="s">
        <v>10</v>
      </c>
      <c r="E443" s="8">
        <v>10.0</v>
      </c>
      <c r="F443" s="9"/>
      <c r="G443" s="9"/>
      <c r="H443" s="9">
        <v>16351.0</v>
      </c>
      <c r="I443" s="10">
        <f t="shared" ref="I443:J443" si="847">G443-F443</f>
        <v>0</v>
      </c>
      <c r="J443" s="10">
        <f t="shared" si="847"/>
        <v>16351</v>
      </c>
      <c r="K443" s="9">
        <f t="shared" si="840"/>
        <v>0</v>
      </c>
      <c r="L443" s="9" t="str">
        <f t="shared" si="841"/>
        <v>#REF!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ht="13.5" customHeight="1">
      <c r="A444" s="6">
        <v>44562.0</v>
      </c>
      <c r="B444" s="11">
        <v>443.0</v>
      </c>
      <c r="C444" s="8" t="s">
        <v>12</v>
      </c>
      <c r="D444" s="8" t="s">
        <v>10</v>
      </c>
      <c r="E444" s="8">
        <v>10.0</v>
      </c>
      <c r="F444" s="9"/>
      <c r="G444" s="9"/>
      <c r="H444" s="9">
        <v>46631.0</v>
      </c>
      <c r="I444" s="10">
        <f t="shared" ref="I444:J444" si="848">G444-F444</f>
        <v>0</v>
      </c>
      <c r="J444" s="10">
        <f t="shared" si="848"/>
        <v>46631</v>
      </c>
      <c r="K444" s="9">
        <f t="shared" si="840"/>
        <v>0</v>
      </c>
      <c r="L444" s="9" t="str">
        <f t="shared" si="841"/>
        <v>#REF!</v>
      </c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ht="13.5" customHeight="1">
      <c r="A445" s="6">
        <v>44562.0</v>
      </c>
      <c r="B445" s="11">
        <v>444.0</v>
      </c>
      <c r="C445" s="8" t="s">
        <v>12</v>
      </c>
      <c r="D445" s="8" t="s">
        <v>10</v>
      </c>
      <c r="E445" s="8">
        <v>10.0</v>
      </c>
      <c r="F445" s="9"/>
      <c r="G445" s="9"/>
      <c r="H445" s="9">
        <v>39340.0</v>
      </c>
      <c r="I445" s="10">
        <f t="shared" ref="I445:J445" si="849">G445-F445</f>
        <v>0</v>
      </c>
      <c r="J445" s="10">
        <f t="shared" si="849"/>
        <v>39340</v>
      </c>
      <c r="K445" s="9">
        <f t="shared" si="840"/>
        <v>0</v>
      </c>
      <c r="L445" s="9" t="str">
        <f t="shared" si="841"/>
        <v>#REF!</v>
      </c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ht="13.5" customHeight="1">
      <c r="A446" s="6">
        <v>44562.0</v>
      </c>
      <c r="B446" s="11">
        <v>445.0</v>
      </c>
      <c r="C446" s="8" t="s">
        <v>12</v>
      </c>
      <c r="D446" s="8" t="s">
        <v>10</v>
      </c>
      <c r="E446" s="8">
        <v>10.0</v>
      </c>
      <c r="F446" s="9"/>
      <c r="G446" s="9"/>
      <c r="H446" s="9">
        <v>12473.0</v>
      </c>
      <c r="I446" s="10">
        <f t="shared" ref="I446:J446" si="850">G446-F446</f>
        <v>0</v>
      </c>
      <c r="J446" s="10">
        <f t="shared" si="850"/>
        <v>12473</v>
      </c>
      <c r="K446" s="9">
        <f t="shared" si="840"/>
        <v>0</v>
      </c>
      <c r="L446" s="9" t="str">
        <f t="shared" si="841"/>
        <v>#REF!</v>
      </c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ht="13.5" customHeight="1">
      <c r="A447" s="6">
        <v>44562.0</v>
      </c>
      <c r="B447" s="11">
        <v>446.0</v>
      </c>
      <c r="C447" s="8" t="s">
        <v>12</v>
      </c>
      <c r="D447" s="8" t="s">
        <v>10</v>
      </c>
      <c r="E447" s="8">
        <v>10.0</v>
      </c>
      <c r="F447" s="9"/>
      <c r="G447" s="9"/>
      <c r="H447" s="9">
        <v>45639.0</v>
      </c>
      <c r="I447" s="10">
        <f t="shared" ref="I447:J447" si="851">G447-F447</f>
        <v>0</v>
      </c>
      <c r="J447" s="10">
        <f t="shared" si="851"/>
        <v>45639</v>
      </c>
      <c r="K447" s="9">
        <f t="shared" si="840"/>
        <v>0</v>
      </c>
      <c r="L447" s="9" t="str">
        <f t="shared" si="841"/>
        <v>#REF!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ht="13.5" customHeight="1">
      <c r="A448" s="6">
        <v>44562.0</v>
      </c>
      <c r="B448" s="11">
        <v>447.0</v>
      </c>
      <c r="C448" s="8" t="s">
        <v>12</v>
      </c>
      <c r="D448" s="8" t="s">
        <v>10</v>
      </c>
      <c r="E448" s="8">
        <v>10.0</v>
      </c>
      <c r="F448" s="9"/>
      <c r="G448" s="9"/>
      <c r="H448" s="9">
        <v>38282.0</v>
      </c>
      <c r="I448" s="10">
        <f t="shared" ref="I448:J448" si="852">G448-F448</f>
        <v>0</v>
      </c>
      <c r="J448" s="10">
        <f t="shared" si="852"/>
        <v>38282</v>
      </c>
      <c r="K448" s="9">
        <f t="shared" si="840"/>
        <v>0</v>
      </c>
      <c r="L448" s="9" t="str">
        <f t="shared" si="841"/>
        <v>#REF!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ht="13.5" customHeight="1">
      <c r="A449" s="6">
        <v>44562.0</v>
      </c>
      <c r="B449" s="11">
        <v>448.0</v>
      </c>
      <c r="C449" s="8" t="s">
        <v>12</v>
      </c>
      <c r="D449" s="8" t="s">
        <v>10</v>
      </c>
      <c r="E449" s="8">
        <v>10.0</v>
      </c>
      <c r="F449" s="9"/>
      <c r="G449" s="9"/>
      <c r="H449" s="9">
        <v>47086.0</v>
      </c>
      <c r="I449" s="10">
        <f t="shared" ref="I449:J449" si="853">G449-F449</f>
        <v>0</v>
      </c>
      <c r="J449" s="10">
        <f t="shared" si="853"/>
        <v>47086</v>
      </c>
      <c r="K449" s="9">
        <f t="shared" si="840"/>
        <v>0</v>
      </c>
      <c r="L449" s="9" t="str">
        <f t="shared" si="841"/>
        <v>#REF!</v>
      </c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ht="13.5" customHeight="1">
      <c r="A450" s="6">
        <v>44562.0</v>
      </c>
      <c r="B450" s="11">
        <v>449.0</v>
      </c>
      <c r="C450" s="8" t="s">
        <v>12</v>
      </c>
      <c r="D450" s="8" t="s">
        <v>10</v>
      </c>
      <c r="E450" s="8">
        <v>10.0</v>
      </c>
      <c r="F450" s="9"/>
      <c r="G450" s="9"/>
      <c r="H450" s="9">
        <v>62072.0</v>
      </c>
      <c r="I450" s="10">
        <f t="shared" ref="I450:J450" si="854">G450-F450</f>
        <v>0</v>
      </c>
      <c r="J450" s="10">
        <f t="shared" si="854"/>
        <v>62072</v>
      </c>
      <c r="K450" s="9">
        <f t="shared" si="840"/>
        <v>0</v>
      </c>
      <c r="L450" s="9" t="str">
        <f t="shared" si="841"/>
        <v>#REF!</v>
      </c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ht="13.5" customHeight="1">
      <c r="A451" s="6">
        <v>44562.0</v>
      </c>
      <c r="B451" s="11">
        <v>450.0</v>
      </c>
      <c r="C451" s="8" t="s">
        <v>12</v>
      </c>
      <c r="D451" s="8" t="s">
        <v>10</v>
      </c>
      <c r="E451" s="8">
        <v>10.0</v>
      </c>
      <c r="F451" s="9"/>
      <c r="G451" s="9"/>
      <c r="H451" s="9">
        <v>60191.0</v>
      </c>
      <c r="I451" s="10">
        <f t="shared" ref="I451:J451" si="855">G451-F451</f>
        <v>0</v>
      </c>
      <c r="J451" s="10">
        <f t="shared" si="855"/>
        <v>60191</v>
      </c>
      <c r="K451" s="9">
        <f t="shared" si="840"/>
        <v>0</v>
      </c>
      <c r="L451" s="9" t="str">
        <f t="shared" si="841"/>
        <v>#REF!</v>
      </c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ht="13.5" customHeight="1">
      <c r="A452" s="6">
        <v>44562.0</v>
      </c>
      <c r="B452" s="11">
        <v>451.0</v>
      </c>
      <c r="C452" s="8" t="s">
        <v>12</v>
      </c>
      <c r="D452" s="8" t="s">
        <v>10</v>
      </c>
      <c r="E452" s="8">
        <v>10.0</v>
      </c>
      <c r="F452" s="9"/>
      <c r="G452" s="9"/>
      <c r="H452" s="9">
        <v>7462.0</v>
      </c>
      <c r="I452" s="10">
        <f t="shared" ref="I452:J452" si="856">G452-F452</f>
        <v>0</v>
      </c>
      <c r="J452" s="10">
        <f t="shared" si="856"/>
        <v>7462</v>
      </c>
      <c r="K452" s="9">
        <f t="shared" si="840"/>
        <v>0</v>
      </c>
      <c r="L452" s="9" t="str">
        <f t="shared" si="841"/>
        <v>#REF!</v>
      </c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ht="13.5" customHeight="1">
      <c r="A453" s="6">
        <v>44562.0</v>
      </c>
      <c r="B453" s="11">
        <v>452.0</v>
      </c>
      <c r="C453" s="8" t="s">
        <v>12</v>
      </c>
      <c r="D453" s="8" t="s">
        <v>10</v>
      </c>
      <c r="E453" s="8">
        <v>10.0</v>
      </c>
      <c r="F453" s="9"/>
      <c r="G453" s="9"/>
      <c r="H453" s="9">
        <v>32589.0</v>
      </c>
      <c r="I453" s="10">
        <f t="shared" ref="I453:J453" si="857">G453-F453</f>
        <v>0</v>
      </c>
      <c r="J453" s="10">
        <f t="shared" si="857"/>
        <v>32589</v>
      </c>
      <c r="K453" s="9">
        <f t="shared" si="840"/>
        <v>0</v>
      </c>
      <c r="L453" s="9" t="str">
        <f t="shared" si="841"/>
        <v>#REF!</v>
      </c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ht="13.5" customHeight="1">
      <c r="A454" s="6">
        <v>44562.0</v>
      </c>
      <c r="B454" s="11">
        <v>453.0</v>
      </c>
      <c r="C454" s="8" t="s">
        <v>12</v>
      </c>
      <c r="D454" s="8" t="s">
        <v>10</v>
      </c>
      <c r="E454" s="8">
        <v>10.0</v>
      </c>
      <c r="F454" s="9"/>
      <c r="G454" s="9"/>
      <c r="H454" s="9">
        <v>38226.0</v>
      </c>
      <c r="I454" s="10">
        <f t="shared" ref="I454:J454" si="858">G454-F454</f>
        <v>0</v>
      </c>
      <c r="J454" s="10">
        <f t="shared" si="858"/>
        <v>38226</v>
      </c>
      <c r="K454" s="9">
        <f t="shared" si="840"/>
        <v>0</v>
      </c>
      <c r="L454" s="9" t="str">
        <f t="shared" si="841"/>
        <v>#REF!</v>
      </c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ht="13.5" customHeight="1">
      <c r="A455" s="6">
        <v>44562.0</v>
      </c>
      <c r="B455" s="11">
        <v>454.0</v>
      </c>
      <c r="C455" s="8" t="s">
        <v>12</v>
      </c>
      <c r="D455" s="8" t="s">
        <v>10</v>
      </c>
      <c r="E455" s="8">
        <v>10.0</v>
      </c>
      <c r="F455" s="9"/>
      <c r="G455" s="9"/>
      <c r="H455" s="9">
        <v>102560.0</v>
      </c>
      <c r="I455" s="10">
        <f t="shared" ref="I455:J455" si="859">G455-F455</f>
        <v>0</v>
      </c>
      <c r="J455" s="10">
        <f t="shared" si="859"/>
        <v>102560</v>
      </c>
      <c r="K455" s="9">
        <f t="shared" si="840"/>
        <v>0</v>
      </c>
      <c r="L455" s="9" t="str">
        <f t="shared" si="841"/>
        <v>#REF!</v>
      </c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ht="13.5" customHeight="1">
      <c r="A456" s="6">
        <v>44562.0</v>
      </c>
      <c r="B456" s="11">
        <v>455.0</v>
      </c>
      <c r="C456" s="8" t="s">
        <v>12</v>
      </c>
      <c r="D456" s="8" t="s">
        <v>10</v>
      </c>
      <c r="E456" s="8">
        <v>10.0</v>
      </c>
      <c r="F456" s="9"/>
      <c r="G456" s="9"/>
      <c r="H456" s="9">
        <v>15033.0</v>
      </c>
      <c r="I456" s="10">
        <f t="shared" ref="I456:J456" si="860">G456-F456</f>
        <v>0</v>
      </c>
      <c r="J456" s="10">
        <f t="shared" si="860"/>
        <v>15033</v>
      </c>
      <c r="K456" s="9">
        <f t="shared" si="840"/>
        <v>0</v>
      </c>
      <c r="L456" s="9" t="str">
        <f t="shared" si="841"/>
        <v>#REF!</v>
      </c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ht="13.5" customHeight="1">
      <c r="A457" s="6">
        <v>44562.0</v>
      </c>
      <c r="B457" s="11">
        <v>456.0</v>
      </c>
      <c r="C457" s="8" t="s">
        <v>12</v>
      </c>
      <c r="D457" s="8" t="s">
        <v>10</v>
      </c>
      <c r="E457" s="8">
        <v>10.0</v>
      </c>
      <c r="F457" s="9"/>
      <c r="G457" s="9"/>
      <c r="H457" s="9">
        <v>25859.0</v>
      </c>
      <c r="I457" s="10">
        <f t="shared" ref="I457:J457" si="861">G457-F457</f>
        <v>0</v>
      </c>
      <c r="J457" s="10">
        <f t="shared" si="861"/>
        <v>25859</v>
      </c>
      <c r="K457" s="9">
        <f t="shared" si="840"/>
        <v>0</v>
      </c>
      <c r="L457" s="9" t="str">
        <f t="shared" si="841"/>
        <v>#REF!</v>
      </c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ht="13.5" customHeight="1">
      <c r="A458" s="6">
        <v>44562.0</v>
      </c>
      <c r="B458" s="11">
        <v>457.0</v>
      </c>
      <c r="C458" s="8" t="s">
        <v>12</v>
      </c>
      <c r="D458" s="8" t="s">
        <v>10</v>
      </c>
      <c r="E458" s="8">
        <v>10.0</v>
      </c>
      <c r="F458" s="9"/>
      <c r="G458" s="9"/>
      <c r="H458" s="9">
        <v>23512.0</v>
      </c>
      <c r="I458" s="10">
        <f t="shared" ref="I458:J458" si="862">G458-F458</f>
        <v>0</v>
      </c>
      <c r="J458" s="10">
        <f t="shared" si="862"/>
        <v>23512</v>
      </c>
      <c r="K458" s="9">
        <f t="shared" si="840"/>
        <v>0</v>
      </c>
      <c r="L458" s="9" t="str">
        <f t="shared" si="841"/>
        <v>#REF!</v>
      </c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ht="13.5" customHeight="1">
      <c r="A459" s="6">
        <v>44562.0</v>
      </c>
      <c r="B459" s="11">
        <v>458.0</v>
      </c>
      <c r="C459" s="8" t="s">
        <v>12</v>
      </c>
      <c r="D459" s="8" t="s">
        <v>10</v>
      </c>
      <c r="E459" s="8">
        <v>10.0</v>
      </c>
      <c r="F459" s="9"/>
      <c r="G459" s="9"/>
      <c r="H459" s="9">
        <v>5251.0</v>
      </c>
      <c r="I459" s="10">
        <f t="shared" ref="I459:J459" si="863">G459-F459</f>
        <v>0</v>
      </c>
      <c r="J459" s="10">
        <f t="shared" si="863"/>
        <v>5251</v>
      </c>
      <c r="K459" s="9">
        <f t="shared" si="840"/>
        <v>0</v>
      </c>
      <c r="L459" s="9" t="str">
        <f t="shared" si="841"/>
        <v>#REF!</v>
      </c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ht="13.5" customHeight="1">
      <c r="A460" s="6">
        <v>44562.0</v>
      </c>
      <c r="B460" s="11">
        <v>459.0</v>
      </c>
      <c r="C460" s="8" t="s">
        <v>12</v>
      </c>
      <c r="D460" s="8" t="s">
        <v>10</v>
      </c>
      <c r="E460" s="8">
        <v>10.0</v>
      </c>
      <c r="F460" s="9"/>
      <c r="G460" s="9"/>
      <c r="H460" s="9">
        <v>42098.0</v>
      </c>
      <c r="I460" s="10">
        <f t="shared" ref="I460:J460" si="864">G460-F460</f>
        <v>0</v>
      </c>
      <c r="J460" s="10">
        <f t="shared" si="864"/>
        <v>42098</v>
      </c>
      <c r="K460" s="9">
        <f t="shared" si="840"/>
        <v>0</v>
      </c>
      <c r="L460" s="9" t="str">
        <f t="shared" si="841"/>
        <v>#REF!</v>
      </c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ht="13.5" customHeight="1">
      <c r="A461" s="6">
        <v>44562.0</v>
      </c>
      <c r="B461" s="11">
        <v>460.0</v>
      </c>
      <c r="C461" s="8" t="s">
        <v>12</v>
      </c>
      <c r="D461" s="8" t="s">
        <v>10</v>
      </c>
      <c r="E461" s="8">
        <v>10.0</v>
      </c>
      <c r="F461" s="9"/>
      <c r="G461" s="9"/>
      <c r="H461" s="9">
        <v>46938.0</v>
      </c>
      <c r="I461" s="10">
        <f t="shared" ref="I461:J461" si="865">G461-F461</f>
        <v>0</v>
      </c>
      <c r="J461" s="10">
        <f t="shared" si="865"/>
        <v>46938</v>
      </c>
      <c r="K461" s="9">
        <f t="shared" si="840"/>
        <v>0</v>
      </c>
      <c r="L461" s="9" t="str">
        <f t="shared" si="841"/>
        <v>#REF!</v>
      </c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ht="13.5" customHeight="1">
      <c r="A462" s="6">
        <v>44562.0</v>
      </c>
      <c r="B462" s="11">
        <v>461.0</v>
      </c>
      <c r="C462" s="8" t="s">
        <v>12</v>
      </c>
      <c r="D462" s="8" t="s">
        <v>10</v>
      </c>
      <c r="E462" s="8">
        <v>10.0</v>
      </c>
      <c r="F462" s="9"/>
      <c r="G462" s="9"/>
      <c r="H462" s="9">
        <v>36771.0</v>
      </c>
      <c r="I462" s="10">
        <f t="shared" ref="I462:J462" si="866">G462-F462</f>
        <v>0</v>
      </c>
      <c r="J462" s="10">
        <f t="shared" si="866"/>
        <v>36771</v>
      </c>
      <c r="K462" s="9">
        <f t="shared" si="840"/>
        <v>0</v>
      </c>
      <c r="L462" s="9" t="str">
        <f t="shared" si="841"/>
        <v>#REF!</v>
      </c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ht="13.5" customHeight="1">
      <c r="A463" s="6">
        <v>44562.0</v>
      </c>
      <c r="B463" s="11">
        <v>462.0</v>
      </c>
      <c r="C463" s="8" t="s">
        <v>12</v>
      </c>
      <c r="D463" s="8" t="s">
        <v>10</v>
      </c>
      <c r="E463" s="8">
        <v>10.0</v>
      </c>
      <c r="F463" s="9"/>
      <c r="G463" s="9"/>
      <c r="H463" s="9">
        <v>26771.0</v>
      </c>
      <c r="I463" s="10">
        <f t="shared" ref="I463:J463" si="867">G463-F463</f>
        <v>0</v>
      </c>
      <c r="J463" s="10">
        <f t="shared" si="867"/>
        <v>26771</v>
      </c>
      <c r="K463" s="9">
        <f t="shared" si="840"/>
        <v>0</v>
      </c>
      <c r="L463" s="9" t="str">
        <f t="shared" si="841"/>
        <v>#REF!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ht="13.5" customHeight="1">
      <c r="A464" s="6">
        <v>44562.0</v>
      </c>
      <c r="B464" s="11">
        <v>463.0</v>
      </c>
      <c r="C464" s="8" t="s">
        <v>12</v>
      </c>
      <c r="D464" s="8" t="s">
        <v>10</v>
      </c>
      <c r="E464" s="8">
        <v>10.0</v>
      </c>
      <c r="F464" s="9"/>
      <c r="G464" s="9"/>
      <c r="H464" s="9">
        <v>30177.0</v>
      </c>
      <c r="I464" s="10">
        <f t="shared" ref="I464:J464" si="868">G464-F464</f>
        <v>0</v>
      </c>
      <c r="J464" s="10">
        <f t="shared" si="868"/>
        <v>30177</v>
      </c>
      <c r="K464" s="9">
        <f t="shared" si="840"/>
        <v>0</v>
      </c>
      <c r="L464" s="9" t="str">
        <f t="shared" si="841"/>
        <v>#REF!</v>
      </c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ht="13.5" customHeight="1">
      <c r="A465" s="6">
        <v>44562.0</v>
      </c>
      <c r="B465" s="11">
        <v>464.0</v>
      </c>
      <c r="C465" s="8" t="s">
        <v>12</v>
      </c>
      <c r="D465" s="8" t="s">
        <v>10</v>
      </c>
      <c r="E465" s="8">
        <v>10.0</v>
      </c>
      <c r="F465" s="9"/>
      <c r="G465" s="9"/>
      <c r="H465" s="9">
        <v>43038.0</v>
      </c>
      <c r="I465" s="10">
        <f t="shared" ref="I465:J465" si="869">G465-F465</f>
        <v>0</v>
      </c>
      <c r="J465" s="10">
        <f t="shared" si="869"/>
        <v>43038</v>
      </c>
      <c r="K465" s="9">
        <f t="shared" si="840"/>
        <v>0</v>
      </c>
      <c r="L465" s="9" t="str">
        <f t="shared" si="841"/>
        <v>#REF!</v>
      </c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ht="13.5" customHeight="1">
      <c r="A466" s="6">
        <v>44562.0</v>
      </c>
      <c r="B466" s="11">
        <v>465.0</v>
      </c>
      <c r="C466" s="8" t="s">
        <v>12</v>
      </c>
      <c r="D466" s="8" t="s">
        <v>10</v>
      </c>
      <c r="E466" s="8">
        <v>10.0</v>
      </c>
      <c r="F466" s="9"/>
      <c r="G466" s="9"/>
      <c r="H466" s="9">
        <v>24127.0</v>
      </c>
      <c r="I466" s="10">
        <f t="shared" ref="I466:J466" si="870">G466-F466</f>
        <v>0</v>
      </c>
      <c r="J466" s="10">
        <f t="shared" si="870"/>
        <v>24127</v>
      </c>
      <c r="K466" s="9">
        <f t="shared" si="840"/>
        <v>0</v>
      </c>
      <c r="L466" s="9" t="str">
        <f t="shared" si="841"/>
        <v>#REF!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ht="13.5" customHeight="1">
      <c r="A467" s="6">
        <v>44562.0</v>
      </c>
      <c r="B467" s="11">
        <v>466.0</v>
      </c>
      <c r="C467" s="8" t="s">
        <v>12</v>
      </c>
      <c r="D467" s="8" t="s">
        <v>10</v>
      </c>
      <c r="E467" s="8">
        <v>10.0</v>
      </c>
      <c r="F467" s="9"/>
      <c r="G467" s="9"/>
      <c r="H467" s="9">
        <v>6081.0</v>
      </c>
      <c r="I467" s="10">
        <f t="shared" ref="I467:J467" si="871">G467-F467</f>
        <v>0</v>
      </c>
      <c r="J467" s="10">
        <f t="shared" si="871"/>
        <v>6081</v>
      </c>
      <c r="K467" s="9">
        <f t="shared" si="840"/>
        <v>0</v>
      </c>
      <c r="L467" s="9" t="str">
        <f t="shared" si="841"/>
        <v>#REF!</v>
      </c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ht="13.5" customHeight="1">
      <c r="A468" s="6">
        <v>44562.0</v>
      </c>
      <c r="B468" s="11">
        <v>467.0</v>
      </c>
      <c r="C468" s="8" t="s">
        <v>12</v>
      </c>
      <c r="D468" s="8" t="s">
        <v>10</v>
      </c>
      <c r="E468" s="8">
        <v>10.0</v>
      </c>
      <c r="F468" s="9"/>
      <c r="G468" s="9"/>
      <c r="H468" s="9">
        <v>42979.0</v>
      </c>
      <c r="I468" s="10">
        <f t="shared" ref="I468:J468" si="872">G468-F468</f>
        <v>0</v>
      </c>
      <c r="J468" s="10">
        <f t="shared" si="872"/>
        <v>42979</v>
      </c>
      <c r="K468" s="9">
        <f t="shared" si="840"/>
        <v>0</v>
      </c>
      <c r="L468" s="9" t="str">
        <f t="shared" si="841"/>
        <v>#REF!</v>
      </c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ht="13.5" customHeight="1">
      <c r="A469" s="6">
        <v>44562.0</v>
      </c>
      <c r="B469" s="11">
        <v>468.0</v>
      </c>
      <c r="C469" s="8" t="s">
        <v>12</v>
      </c>
      <c r="D469" s="8" t="s">
        <v>10</v>
      </c>
      <c r="E469" s="8">
        <v>10.0</v>
      </c>
      <c r="F469" s="9"/>
      <c r="G469" s="9"/>
      <c r="H469" s="9">
        <v>40740.0</v>
      </c>
      <c r="I469" s="10">
        <f t="shared" ref="I469:J469" si="873">G469-F469</f>
        <v>0</v>
      </c>
      <c r="J469" s="10">
        <f t="shared" si="873"/>
        <v>40740</v>
      </c>
      <c r="K469" s="9">
        <f t="shared" si="840"/>
        <v>0</v>
      </c>
      <c r="L469" s="9" t="str">
        <f t="shared" si="841"/>
        <v>#REF!</v>
      </c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ht="13.5" customHeight="1">
      <c r="A470" s="6">
        <v>44562.0</v>
      </c>
      <c r="B470" s="11">
        <v>469.0</v>
      </c>
      <c r="C470" s="8" t="s">
        <v>12</v>
      </c>
      <c r="D470" s="8" t="s">
        <v>10</v>
      </c>
      <c r="E470" s="8">
        <v>10.0</v>
      </c>
      <c r="F470" s="9"/>
      <c r="G470" s="9"/>
      <c r="H470" s="9">
        <v>39210.0</v>
      </c>
      <c r="I470" s="10">
        <f t="shared" ref="I470:J470" si="874">G470-F470</f>
        <v>0</v>
      </c>
      <c r="J470" s="10">
        <f t="shared" si="874"/>
        <v>39210</v>
      </c>
      <c r="K470" s="9">
        <f t="shared" si="840"/>
        <v>0</v>
      </c>
      <c r="L470" s="9" t="str">
        <f t="shared" si="841"/>
        <v>#REF!</v>
      </c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ht="13.5" customHeight="1">
      <c r="A471" s="6">
        <v>44562.0</v>
      </c>
      <c r="B471" s="11">
        <v>470.0</v>
      </c>
      <c r="C471" s="8" t="s">
        <v>12</v>
      </c>
      <c r="D471" s="8" t="s">
        <v>10</v>
      </c>
      <c r="E471" s="8">
        <v>10.0</v>
      </c>
      <c r="F471" s="9"/>
      <c r="G471" s="9"/>
      <c r="H471" s="9">
        <v>46861.0</v>
      </c>
      <c r="I471" s="10">
        <f t="shared" ref="I471:J471" si="875">G471-F471</f>
        <v>0</v>
      </c>
      <c r="J471" s="10">
        <f t="shared" si="875"/>
        <v>46861</v>
      </c>
      <c r="K471" s="9">
        <f t="shared" si="840"/>
        <v>0</v>
      </c>
      <c r="L471" s="9" t="str">
        <f t="shared" si="841"/>
        <v>#REF!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ht="13.5" customHeight="1">
      <c r="A472" s="6">
        <v>44562.0</v>
      </c>
      <c r="B472" s="11">
        <v>471.0</v>
      </c>
      <c r="C472" s="8" t="s">
        <v>12</v>
      </c>
      <c r="D472" s="8" t="s">
        <v>10</v>
      </c>
      <c r="E472" s="8">
        <v>10.0</v>
      </c>
      <c r="F472" s="9"/>
      <c r="G472" s="9"/>
      <c r="H472" s="9">
        <v>29823.0</v>
      </c>
      <c r="I472" s="10">
        <f t="shared" ref="I472:J472" si="876">G472-F472</f>
        <v>0</v>
      </c>
      <c r="J472" s="10">
        <f t="shared" si="876"/>
        <v>29823</v>
      </c>
      <c r="K472" s="9">
        <f t="shared" si="840"/>
        <v>0</v>
      </c>
      <c r="L472" s="9" t="str">
        <f t="shared" si="841"/>
        <v>#REF!</v>
      </c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ht="13.5" customHeight="1">
      <c r="A473" s="6">
        <v>44562.0</v>
      </c>
      <c r="B473" s="11">
        <v>472.0</v>
      </c>
      <c r="C473" s="8" t="s">
        <v>12</v>
      </c>
      <c r="D473" s="8" t="s">
        <v>10</v>
      </c>
      <c r="E473" s="8">
        <v>10.0</v>
      </c>
      <c r="F473" s="9"/>
      <c r="G473" s="9"/>
      <c r="H473" s="9">
        <v>27717.0</v>
      </c>
      <c r="I473" s="10">
        <f t="shared" ref="I473:J473" si="877">G473-F473</f>
        <v>0</v>
      </c>
      <c r="J473" s="10">
        <f t="shared" si="877"/>
        <v>27717</v>
      </c>
      <c r="K473" s="9">
        <f t="shared" si="840"/>
        <v>0</v>
      </c>
      <c r="L473" s="9" t="str">
        <f t="shared" si="841"/>
        <v>#REF!</v>
      </c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ht="13.5" customHeight="1">
      <c r="A474" s="6">
        <v>44562.0</v>
      </c>
      <c r="B474" s="11">
        <v>473.0</v>
      </c>
      <c r="C474" s="8" t="s">
        <v>12</v>
      </c>
      <c r="D474" s="8" t="s">
        <v>10</v>
      </c>
      <c r="E474" s="8">
        <v>10.0</v>
      </c>
      <c r="F474" s="9"/>
      <c r="G474" s="9"/>
      <c r="H474" s="9">
        <v>26375.0</v>
      </c>
      <c r="I474" s="10">
        <f t="shared" ref="I474:J474" si="878">G474-F474</f>
        <v>0</v>
      </c>
      <c r="J474" s="10">
        <f t="shared" si="878"/>
        <v>26375</v>
      </c>
      <c r="K474" s="9">
        <f t="shared" si="840"/>
        <v>0</v>
      </c>
      <c r="L474" s="9" t="str">
        <f t="shared" si="841"/>
        <v>#REF!</v>
      </c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ht="13.5" customHeight="1">
      <c r="A475" s="6">
        <v>44562.0</v>
      </c>
      <c r="B475" s="11">
        <v>474.0</v>
      </c>
      <c r="C475" s="8" t="s">
        <v>12</v>
      </c>
      <c r="D475" s="8" t="s">
        <v>10</v>
      </c>
      <c r="E475" s="8">
        <v>10.0</v>
      </c>
      <c r="F475" s="9"/>
      <c r="G475" s="9"/>
      <c r="H475" s="9">
        <v>22340.0</v>
      </c>
      <c r="I475" s="10">
        <f t="shared" ref="I475:J475" si="879">G475-F475</f>
        <v>0</v>
      </c>
      <c r="J475" s="10">
        <f t="shared" si="879"/>
        <v>22340</v>
      </c>
      <c r="K475" s="9">
        <f t="shared" si="840"/>
        <v>0</v>
      </c>
      <c r="L475" s="9" t="str">
        <f t="shared" si="841"/>
        <v>#REF!</v>
      </c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ht="13.5" customHeight="1">
      <c r="A476" s="6">
        <v>44562.0</v>
      </c>
      <c r="B476" s="11">
        <v>475.0</v>
      </c>
      <c r="C476" s="8" t="s">
        <v>12</v>
      </c>
      <c r="D476" s="8" t="s">
        <v>10</v>
      </c>
      <c r="E476" s="8">
        <v>10.0</v>
      </c>
      <c r="F476" s="9"/>
      <c r="G476" s="9"/>
      <c r="H476" s="9">
        <v>20821.0</v>
      </c>
      <c r="I476" s="10">
        <f t="shared" ref="I476:J476" si="880">G476-F476</f>
        <v>0</v>
      </c>
      <c r="J476" s="10">
        <f t="shared" si="880"/>
        <v>20821</v>
      </c>
      <c r="K476" s="9">
        <f t="shared" si="840"/>
        <v>0</v>
      </c>
      <c r="L476" s="9" t="str">
        <f t="shared" si="841"/>
        <v>#REF!</v>
      </c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ht="13.5" customHeight="1">
      <c r="A477" s="6">
        <v>44562.0</v>
      </c>
      <c r="B477" s="11">
        <v>476.0</v>
      </c>
      <c r="C477" s="8" t="s">
        <v>12</v>
      </c>
      <c r="D477" s="8" t="s">
        <v>10</v>
      </c>
      <c r="E477" s="8">
        <v>10.0</v>
      </c>
      <c r="F477" s="9"/>
      <c r="G477" s="9"/>
      <c r="H477" s="9">
        <v>21962.0</v>
      </c>
      <c r="I477" s="10">
        <f t="shared" ref="I477:J477" si="881">G477-F477</f>
        <v>0</v>
      </c>
      <c r="J477" s="10">
        <f t="shared" si="881"/>
        <v>21962</v>
      </c>
      <c r="K477" s="9">
        <f t="shared" si="840"/>
        <v>0</v>
      </c>
      <c r="L477" s="9" t="str">
        <f t="shared" si="841"/>
        <v>#REF!</v>
      </c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ht="13.5" customHeight="1">
      <c r="A478" s="6">
        <v>44562.0</v>
      </c>
      <c r="B478" s="11">
        <v>477.0</v>
      </c>
      <c r="C478" s="8" t="s">
        <v>12</v>
      </c>
      <c r="D478" s="8" t="s">
        <v>10</v>
      </c>
      <c r="E478" s="8">
        <v>10.0</v>
      </c>
      <c r="F478" s="9"/>
      <c r="G478" s="9"/>
      <c r="H478" s="9">
        <v>17998.0</v>
      </c>
      <c r="I478" s="10">
        <f t="shared" ref="I478:J478" si="882">G478-F478</f>
        <v>0</v>
      </c>
      <c r="J478" s="10">
        <f t="shared" si="882"/>
        <v>17998</v>
      </c>
      <c r="K478" s="9">
        <f t="shared" si="840"/>
        <v>0</v>
      </c>
      <c r="L478" s="9" t="str">
        <f t="shared" si="841"/>
        <v>#REF!</v>
      </c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ht="13.5" customHeight="1">
      <c r="A479" s="6">
        <v>44562.0</v>
      </c>
      <c r="B479" s="11">
        <v>478.0</v>
      </c>
      <c r="C479" s="8" t="s">
        <v>12</v>
      </c>
      <c r="D479" s="8" t="s">
        <v>10</v>
      </c>
      <c r="E479" s="8">
        <v>10.0</v>
      </c>
      <c r="F479" s="9"/>
      <c r="G479" s="9"/>
      <c r="H479" s="9">
        <v>36941.0</v>
      </c>
      <c r="I479" s="10">
        <f t="shared" ref="I479:J479" si="883">G479-F479</f>
        <v>0</v>
      </c>
      <c r="J479" s="10">
        <f t="shared" si="883"/>
        <v>36941</v>
      </c>
      <c r="K479" s="9">
        <f t="shared" si="840"/>
        <v>0</v>
      </c>
      <c r="L479" s="9" t="str">
        <f t="shared" si="841"/>
        <v>#REF!</v>
      </c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ht="13.5" customHeight="1">
      <c r="A480" s="6">
        <v>44562.0</v>
      </c>
      <c r="B480" s="11">
        <v>479.0</v>
      </c>
      <c r="C480" s="8" t="s">
        <v>12</v>
      </c>
      <c r="D480" s="8" t="s">
        <v>10</v>
      </c>
      <c r="E480" s="8">
        <v>10.0</v>
      </c>
      <c r="F480" s="9"/>
      <c r="G480" s="9"/>
      <c r="H480" s="9">
        <v>33360.0</v>
      </c>
      <c r="I480" s="10">
        <f t="shared" ref="I480:J480" si="884">G480-F480</f>
        <v>0</v>
      </c>
      <c r="J480" s="10">
        <f t="shared" si="884"/>
        <v>33360</v>
      </c>
      <c r="K480" s="9">
        <f t="shared" si="840"/>
        <v>0</v>
      </c>
      <c r="L480" s="9" t="str">
        <f t="shared" si="841"/>
        <v>#REF!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ht="13.5" customHeight="1">
      <c r="A481" s="6">
        <v>44562.0</v>
      </c>
      <c r="B481" s="11">
        <v>480.0</v>
      </c>
      <c r="C481" s="8" t="s">
        <v>12</v>
      </c>
      <c r="D481" s="8" t="s">
        <v>10</v>
      </c>
      <c r="E481" s="8">
        <v>10.0</v>
      </c>
      <c r="F481" s="9"/>
      <c r="G481" s="9"/>
      <c r="H481" s="9">
        <v>37942.0</v>
      </c>
      <c r="I481" s="10">
        <f t="shared" ref="I481:J481" si="885">G481-F481</f>
        <v>0</v>
      </c>
      <c r="J481" s="10">
        <f t="shared" si="885"/>
        <v>37942</v>
      </c>
      <c r="K481" s="9">
        <f t="shared" si="840"/>
        <v>0</v>
      </c>
      <c r="L481" s="9" t="str">
        <f t="shared" si="841"/>
        <v>#REF!</v>
      </c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ht="13.5" customHeight="1">
      <c r="A482" s="6">
        <v>44562.0</v>
      </c>
      <c r="B482" s="11">
        <v>481.0</v>
      </c>
      <c r="C482" s="8" t="s">
        <v>12</v>
      </c>
      <c r="D482" s="8" t="s">
        <v>10</v>
      </c>
      <c r="E482" s="8">
        <v>10.0</v>
      </c>
      <c r="F482" s="9"/>
      <c r="G482" s="9"/>
      <c r="H482" s="9">
        <v>28518.0</v>
      </c>
      <c r="I482" s="10">
        <f t="shared" ref="I482:J482" si="886">G482-F482</f>
        <v>0</v>
      </c>
      <c r="J482" s="10">
        <f t="shared" si="886"/>
        <v>28518</v>
      </c>
      <c r="K482" s="9">
        <f t="shared" si="840"/>
        <v>0</v>
      </c>
      <c r="L482" s="9" t="str">
        <f t="shared" si="841"/>
        <v>#REF!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ht="13.5" customHeight="1">
      <c r="A483" s="6">
        <v>44562.0</v>
      </c>
      <c r="B483" s="11">
        <v>482.0</v>
      </c>
      <c r="C483" s="8" t="s">
        <v>12</v>
      </c>
      <c r="D483" s="8" t="s">
        <v>10</v>
      </c>
      <c r="E483" s="8">
        <v>10.0</v>
      </c>
      <c r="F483" s="9"/>
      <c r="G483" s="9"/>
      <c r="H483" s="9">
        <v>17539.0</v>
      </c>
      <c r="I483" s="10">
        <f t="shared" ref="I483:J483" si="887">G483-F483</f>
        <v>0</v>
      </c>
      <c r="J483" s="10">
        <f t="shared" si="887"/>
        <v>17539</v>
      </c>
      <c r="K483" s="9">
        <f t="shared" si="840"/>
        <v>0</v>
      </c>
      <c r="L483" s="9" t="str">
        <f t="shared" si="841"/>
        <v>#REF!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ht="13.5" customHeight="1">
      <c r="A484" s="6">
        <v>44562.0</v>
      </c>
      <c r="B484" s="11">
        <v>483.0</v>
      </c>
      <c r="C484" s="8" t="s">
        <v>12</v>
      </c>
      <c r="D484" s="8" t="s">
        <v>10</v>
      </c>
      <c r="E484" s="8">
        <v>10.0</v>
      </c>
      <c r="F484" s="9"/>
      <c r="G484" s="9"/>
      <c r="H484" s="9">
        <v>24151.0</v>
      </c>
      <c r="I484" s="10">
        <f t="shared" ref="I484:J484" si="888">G484-F484</f>
        <v>0</v>
      </c>
      <c r="J484" s="10">
        <f t="shared" si="888"/>
        <v>24151</v>
      </c>
      <c r="K484" s="9">
        <f t="shared" si="840"/>
        <v>0</v>
      </c>
      <c r="L484" s="9" t="str">
        <f t="shared" si="841"/>
        <v>#REF!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ht="13.5" customHeight="1">
      <c r="A485" s="6">
        <v>44562.0</v>
      </c>
      <c r="B485" s="11">
        <v>484.0</v>
      </c>
      <c r="C485" s="8" t="s">
        <v>12</v>
      </c>
      <c r="D485" s="8" t="s">
        <v>10</v>
      </c>
      <c r="E485" s="8">
        <v>10.0</v>
      </c>
      <c r="F485" s="9"/>
      <c r="G485" s="9"/>
      <c r="H485" s="9">
        <v>27969.0</v>
      </c>
      <c r="I485" s="10">
        <f t="shared" ref="I485:J485" si="889">G485-F485</f>
        <v>0</v>
      </c>
      <c r="J485" s="10">
        <f t="shared" si="889"/>
        <v>27969</v>
      </c>
      <c r="K485" s="9">
        <f t="shared" si="840"/>
        <v>0</v>
      </c>
      <c r="L485" s="9" t="str">
        <f t="shared" si="841"/>
        <v>#REF!</v>
      </c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ht="13.5" customHeight="1">
      <c r="A486" s="6">
        <v>44562.0</v>
      </c>
      <c r="B486" s="11">
        <v>485.0</v>
      </c>
      <c r="C486" s="8" t="s">
        <v>12</v>
      </c>
      <c r="D486" s="8" t="s">
        <v>10</v>
      </c>
      <c r="E486" s="8">
        <v>10.0</v>
      </c>
      <c r="F486" s="9"/>
      <c r="G486" s="9"/>
      <c r="H486" s="9">
        <v>29204.0</v>
      </c>
      <c r="I486" s="10">
        <f t="shared" ref="I486:J486" si="890">G486-F486</f>
        <v>0</v>
      </c>
      <c r="J486" s="10">
        <f t="shared" si="890"/>
        <v>29204</v>
      </c>
      <c r="K486" s="9">
        <f t="shared" si="840"/>
        <v>0</v>
      </c>
      <c r="L486" s="9" t="str">
        <f t="shared" si="841"/>
        <v>#REF!</v>
      </c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ht="13.5" customHeight="1">
      <c r="A487" s="6">
        <v>44562.0</v>
      </c>
      <c r="B487" s="11">
        <v>486.0</v>
      </c>
      <c r="C487" s="8" t="s">
        <v>12</v>
      </c>
      <c r="D487" s="8" t="s">
        <v>10</v>
      </c>
      <c r="E487" s="8">
        <v>10.0</v>
      </c>
      <c r="F487" s="9"/>
      <c r="G487" s="9"/>
      <c r="H487" s="9">
        <v>26326.0</v>
      </c>
      <c r="I487" s="10">
        <f t="shared" ref="I487:J487" si="891">G487-F487</f>
        <v>0</v>
      </c>
      <c r="J487" s="10">
        <f t="shared" si="891"/>
        <v>26326</v>
      </c>
      <c r="K487" s="9">
        <f t="shared" si="840"/>
        <v>0</v>
      </c>
      <c r="L487" s="9" t="str">
        <f t="shared" si="841"/>
        <v>#REF!</v>
      </c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ht="13.5" customHeight="1">
      <c r="A488" s="6">
        <v>44562.0</v>
      </c>
      <c r="B488" s="11">
        <v>487.0</v>
      </c>
      <c r="C488" s="8" t="s">
        <v>12</v>
      </c>
      <c r="D488" s="8" t="s">
        <v>10</v>
      </c>
      <c r="E488" s="8">
        <v>10.0</v>
      </c>
      <c r="F488" s="9"/>
      <c r="G488" s="9"/>
      <c r="H488" s="9">
        <v>41112.0</v>
      </c>
      <c r="I488" s="10">
        <f t="shared" ref="I488:J488" si="892">G488-F488</f>
        <v>0</v>
      </c>
      <c r="J488" s="10">
        <f t="shared" si="892"/>
        <v>41112</v>
      </c>
      <c r="K488" s="9">
        <f t="shared" si="840"/>
        <v>0</v>
      </c>
      <c r="L488" s="9" t="str">
        <f t="shared" si="841"/>
        <v>#REF!</v>
      </c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ht="13.5" customHeight="1">
      <c r="A489" s="6">
        <v>44562.0</v>
      </c>
      <c r="B489" s="11">
        <v>488.0</v>
      </c>
      <c r="C489" s="8" t="s">
        <v>12</v>
      </c>
      <c r="D489" s="8" t="s">
        <v>10</v>
      </c>
      <c r="E489" s="8">
        <v>10.0</v>
      </c>
      <c r="F489" s="9"/>
      <c r="G489" s="9"/>
      <c r="H489" s="9">
        <v>27868.0</v>
      </c>
      <c r="I489" s="10">
        <f t="shared" ref="I489:J489" si="893">G489-F489</f>
        <v>0</v>
      </c>
      <c r="J489" s="10">
        <f t="shared" si="893"/>
        <v>27868</v>
      </c>
      <c r="K489" s="9">
        <f t="shared" si="840"/>
        <v>0</v>
      </c>
      <c r="L489" s="9" t="str">
        <f t="shared" si="841"/>
        <v>#REF!</v>
      </c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ht="13.5" customHeight="1">
      <c r="A490" s="6">
        <v>44562.0</v>
      </c>
      <c r="B490" s="11">
        <v>489.0</v>
      </c>
      <c r="C490" s="8" t="s">
        <v>12</v>
      </c>
      <c r="D490" s="8" t="s">
        <v>10</v>
      </c>
      <c r="E490" s="8">
        <v>10.0</v>
      </c>
      <c r="F490" s="9"/>
      <c r="G490" s="9"/>
      <c r="H490" s="9">
        <v>11803.0</v>
      </c>
      <c r="I490" s="10">
        <f t="shared" ref="I490:J490" si="894">G490-F490</f>
        <v>0</v>
      </c>
      <c r="J490" s="10">
        <f t="shared" si="894"/>
        <v>11803</v>
      </c>
      <c r="K490" s="9">
        <f t="shared" si="840"/>
        <v>0</v>
      </c>
      <c r="L490" s="9" t="str">
        <f t="shared" si="841"/>
        <v>#REF!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ht="13.5" customHeight="1">
      <c r="A491" s="6">
        <v>44562.0</v>
      </c>
      <c r="B491" s="11">
        <v>490.0</v>
      </c>
      <c r="C491" s="8" t="s">
        <v>12</v>
      </c>
      <c r="D491" s="8" t="s">
        <v>10</v>
      </c>
      <c r="E491" s="8">
        <v>10.0</v>
      </c>
      <c r="F491" s="9"/>
      <c r="G491" s="9"/>
      <c r="H491" s="9">
        <v>11561.0</v>
      </c>
      <c r="I491" s="10">
        <f t="shared" ref="I491:J491" si="895">G491-F491</f>
        <v>0</v>
      </c>
      <c r="J491" s="10">
        <f t="shared" si="895"/>
        <v>11561</v>
      </c>
      <c r="K491" s="9">
        <f t="shared" si="840"/>
        <v>0</v>
      </c>
      <c r="L491" s="9" t="str">
        <f t="shared" si="841"/>
        <v>#REF!</v>
      </c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ht="13.5" customHeight="1">
      <c r="A492" s="6">
        <v>44562.0</v>
      </c>
      <c r="B492" s="11">
        <v>491.0</v>
      </c>
      <c r="C492" s="8" t="s">
        <v>12</v>
      </c>
      <c r="D492" s="8" t="s">
        <v>10</v>
      </c>
      <c r="E492" s="8">
        <v>10.0</v>
      </c>
      <c r="F492" s="9"/>
      <c r="G492" s="9"/>
      <c r="H492" s="9">
        <v>8007.0</v>
      </c>
      <c r="I492" s="10">
        <f t="shared" ref="I492:J492" si="896">G492-F492</f>
        <v>0</v>
      </c>
      <c r="J492" s="10">
        <f t="shared" si="896"/>
        <v>8007</v>
      </c>
      <c r="K492" s="9">
        <f t="shared" si="840"/>
        <v>0</v>
      </c>
      <c r="L492" s="9" t="str">
        <f t="shared" si="841"/>
        <v>#REF!</v>
      </c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ht="13.5" customHeight="1">
      <c r="A493" s="6">
        <v>44562.0</v>
      </c>
      <c r="B493" s="11">
        <v>492.0</v>
      </c>
      <c r="C493" s="8" t="s">
        <v>12</v>
      </c>
      <c r="D493" s="8" t="s">
        <v>10</v>
      </c>
      <c r="E493" s="8">
        <v>10.0</v>
      </c>
      <c r="F493" s="9"/>
      <c r="G493" s="9"/>
      <c r="H493" s="9">
        <v>11869.0</v>
      </c>
      <c r="I493" s="10">
        <f t="shared" ref="I493:J493" si="897">G493-F493</f>
        <v>0</v>
      </c>
      <c r="J493" s="10">
        <f t="shared" si="897"/>
        <v>11869</v>
      </c>
      <c r="K493" s="9">
        <f t="shared" si="840"/>
        <v>0</v>
      </c>
      <c r="L493" s="9" t="str">
        <f t="shared" si="841"/>
        <v>#REF!</v>
      </c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ht="13.5" customHeight="1">
      <c r="A494" s="6">
        <v>44562.0</v>
      </c>
      <c r="B494" s="11">
        <v>493.0</v>
      </c>
      <c r="C494" s="8" t="s">
        <v>12</v>
      </c>
      <c r="D494" s="8" t="s">
        <v>10</v>
      </c>
      <c r="E494" s="8">
        <v>10.0</v>
      </c>
      <c r="F494" s="9"/>
      <c r="G494" s="9"/>
      <c r="H494" s="9">
        <v>8252.0</v>
      </c>
      <c r="I494" s="10">
        <f t="shared" ref="I494:J494" si="898">G494-F494</f>
        <v>0</v>
      </c>
      <c r="J494" s="10">
        <f t="shared" si="898"/>
        <v>8252</v>
      </c>
      <c r="K494" s="9">
        <f t="shared" si="840"/>
        <v>0</v>
      </c>
      <c r="L494" s="9" t="str">
        <f t="shared" si="841"/>
        <v>#REF!</v>
      </c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ht="13.5" customHeight="1">
      <c r="A495" s="6">
        <v>44562.0</v>
      </c>
      <c r="B495" s="11">
        <v>494.0</v>
      </c>
      <c r="C495" s="8" t="s">
        <v>12</v>
      </c>
      <c r="D495" s="8" t="s">
        <v>10</v>
      </c>
      <c r="E495" s="8">
        <v>10.0</v>
      </c>
      <c r="F495" s="9"/>
      <c r="G495" s="9"/>
      <c r="H495" s="9">
        <v>9910.0</v>
      </c>
      <c r="I495" s="10">
        <f t="shared" ref="I495:J495" si="899">G495-F495</f>
        <v>0</v>
      </c>
      <c r="J495" s="10">
        <f t="shared" si="899"/>
        <v>9910</v>
      </c>
      <c r="K495" s="9">
        <f t="shared" si="840"/>
        <v>0</v>
      </c>
      <c r="L495" s="9" t="str">
        <f t="shared" si="841"/>
        <v>#REF!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ht="13.5" customHeight="1">
      <c r="A496" s="6">
        <v>44562.0</v>
      </c>
      <c r="B496" s="11">
        <v>495.0</v>
      </c>
      <c r="C496" s="8" t="s">
        <v>12</v>
      </c>
      <c r="D496" s="8" t="s">
        <v>10</v>
      </c>
      <c r="E496" s="8">
        <v>10.0</v>
      </c>
      <c r="F496" s="9"/>
      <c r="G496" s="9"/>
      <c r="H496" s="9">
        <v>12483.0</v>
      </c>
      <c r="I496" s="10">
        <f t="shared" ref="I496:J496" si="900">G496-F496</f>
        <v>0</v>
      </c>
      <c r="J496" s="10">
        <f t="shared" si="900"/>
        <v>12483</v>
      </c>
      <c r="K496" s="9">
        <f t="shared" si="840"/>
        <v>0</v>
      </c>
      <c r="L496" s="9" t="str">
        <f t="shared" si="841"/>
        <v>#REF!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ht="13.5" customHeight="1">
      <c r="A497" s="6">
        <v>44562.0</v>
      </c>
      <c r="B497" s="11">
        <v>496.0</v>
      </c>
      <c r="C497" s="8" t="s">
        <v>12</v>
      </c>
      <c r="D497" s="8" t="s">
        <v>10</v>
      </c>
      <c r="E497" s="8">
        <v>10.0</v>
      </c>
      <c r="F497" s="9"/>
      <c r="G497" s="9"/>
      <c r="H497" s="9">
        <v>13184.0</v>
      </c>
      <c r="I497" s="10">
        <f t="shared" ref="I497:J497" si="901">G497-F497</f>
        <v>0</v>
      </c>
      <c r="J497" s="10">
        <f t="shared" si="901"/>
        <v>13184</v>
      </c>
      <c r="K497" s="9">
        <f t="shared" si="840"/>
        <v>0</v>
      </c>
      <c r="L497" s="9" t="str">
        <f t="shared" si="841"/>
        <v>#REF!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ht="13.5" customHeight="1">
      <c r="A498" s="6">
        <v>44562.0</v>
      </c>
      <c r="B498" s="11">
        <v>497.0</v>
      </c>
      <c r="C498" s="8" t="s">
        <v>12</v>
      </c>
      <c r="D498" s="8" t="s">
        <v>10</v>
      </c>
      <c r="E498" s="8">
        <v>10.0</v>
      </c>
      <c r="F498" s="9"/>
      <c r="G498" s="9"/>
      <c r="H498" s="9">
        <v>9510.0</v>
      </c>
      <c r="I498" s="10">
        <f t="shared" ref="I498:J498" si="902">G498-F498</f>
        <v>0</v>
      </c>
      <c r="J498" s="10">
        <f t="shared" si="902"/>
        <v>9510</v>
      </c>
      <c r="K498" s="9">
        <f t="shared" si="840"/>
        <v>0</v>
      </c>
      <c r="L498" s="9" t="str">
        <f t="shared" si="841"/>
        <v>#REF!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ht="13.5" customHeight="1">
      <c r="A499" s="6">
        <v>44562.0</v>
      </c>
      <c r="B499" s="11">
        <v>498.0</v>
      </c>
      <c r="C499" s="8" t="s">
        <v>12</v>
      </c>
      <c r="D499" s="8" t="s">
        <v>10</v>
      </c>
      <c r="E499" s="8">
        <v>10.0</v>
      </c>
      <c r="F499" s="9"/>
      <c r="G499" s="9"/>
      <c r="H499" s="9">
        <v>52716.0</v>
      </c>
      <c r="I499" s="10">
        <f t="shared" ref="I499:J499" si="903">G499-F499</f>
        <v>0</v>
      </c>
      <c r="J499" s="10">
        <f t="shared" si="903"/>
        <v>52716</v>
      </c>
      <c r="K499" s="9">
        <f t="shared" si="840"/>
        <v>0</v>
      </c>
      <c r="L499" s="9" t="str">
        <f t="shared" si="841"/>
        <v>#REF!</v>
      </c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ht="13.5" customHeight="1">
      <c r="A500" s="6">
        <v>44562.0</v>
      </c>
      <c r="B500" s="11">
        <v>499.0</v>
      </c>
      <c r="C500" s="8" t="s">
        <v>12</v>
      </c>
      <c r="D500" s="8" t="s">
        <v>10</v>
      </c>
      <c r="E500" s="8">
        <v>10.0</v>
      </c>
      <c r="F500" s="9"/>
      <c r="G500" s="9"/>
      <c r="H500" s="9">
        <v>16991.0</v>
      </c>
      <c r="I500" s="10">
        <f t="shared" ref="I500:J500" si="904">G500-F500</f>
        <v>0</v>
      </c>
      <c r="J500" s="10">
        <f t="shared" si="904"/>
        <v>16991</v>
      </c>
      <c r="K500" s="9">
        <f t="shared" si="840"/>
        <v>0</v>
      </c>
      <c r="L500" s="9" t="str">
        <f t="shared" si="841"/>
        <v>#REF!</v>
      </c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ht="13.5" customHeight="1">
      <c r="A501" s="6">
        <v>44562.0</v>
      </c>
      <c r="B501" s="11">
        <v>500.0</v>
      </c>
      <c r="C501" s="8" t="s">
        <v>12</v>
      </c>
      <c r="D501" s="8" t="s">
        <v>10</v>
      </c>
      <c r="E501" s="8">
        <v>10.0</v>
      </c>
      <c r="F501" s="9"/>
      <c r="G501" s="9"/>
      <c r="H501" s="9">
        <v>35945.0</v>
      </c>
      <c r="I501" s="10">
        <f t="shared" ref="I501:J501" si="905">G501-F501</f>
        <v>0</v>
      </c>
      <c r="J501" s="10">
        <f t="shared" si="905"/>
        <v>35945</v>
      </c>
      <c r="K501" s="9">
        <f t="shared" si="840"/>
        <v>0</v>
      </c>
      <c r="L501" s="9" t="str">
        <f t="shared" si="841"/>
        <v>#REF!</v>
      </c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ht="13.5" customHeight="1">
      <c r="A502" s="6">
        <v>44562.0</v>
      </c>
      <c r="B502" s="11">
        <v>501.0</v>
      </c>
      <c r="C502" s="8" t="s">
        <v>12</v>
      </c>
      <c r="D502" s="8" t="s">
        <v>10</v>
      </c>
      <c r="E502" s="8">
        <v>10.0</v>
      </c>
      <c r="F502" s="9"/>
      <c r="G502" s="9"/>
      <c r="H502" s="9">
        <v>19644.0</v>
      </c>
      <c r="I502" s="10">
        <f t="shared" ref="I502:J502" si="906">G502-F502</f>
        <v>0</v>
      </c>
      <c r="J502" s="10">
        <f t="shared" si="906"/>
        <v>19644</v>
      </c>
      <c r="K502" s="9">
        <f t="shared" si="840"/>
        <v>0</v>
      </c>
      <c r="L502" s="9" t="str">
        <f t="shared" si="841"/>
        <v>#REF!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ht="13.5" customHeight="1">
      <c r="A503" s="6">
        <v>44562.0</v>
      </c>
      <c r="B503" s="11">
        <v>502.0</v>
      </c>
      <c r="C503" s="8" t="s">
        <v>12</v>
      </c>
      <c r="D503" s="8" t="s">
        <v>10</v>
      </c>
      <c r="E503" s="8">
        <v>10.0</v>
      </c>
      <c r="F503" s="9"/>
      <c r="G503" s="9"/>
      <c r="H503" s="9">
        <v>43925.0</v>
      </c>
      <c r="I503" s="10">
        <f t="shared" ref="I503:J503" si="907">G503-F503</f>
        <v>0</v>
      </c>
      <c r="J503" s="10">
        <f t="shared" si="907"/>
        <v>43925</v>
      </c>
      <c r="K503" s="9">
        <f t="shared" si="840"/>
        <v>0</v>
      </c>
      <c r="L503" s="9" t="str">
        <f t="shared" si="841"/>
        <v>#REF!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ht="13.5" customHeight="1">
      <c r="A504" s="6">
        <v>44562.0</v>
      </c>
      <c r="B504" s="11">
        <v>503.0</v>
      </c>
      <c r="C504" s="8" t="s">
        <v>12</v>
      </c>
      <c r="D504" s="8" t="s">
        <v>10</v>
      </c>
      <c r="E504" s="8">
        <v>10.0</v>
      </c>
      <c r="F504" s="9"/>
      <c r="G504" s="9"/>
      <c r="H504" s="9">
        <v>22760.0</v>
      </c>
      <c r="I504" s="10">
        <f t="shared" ref="I504:J504" si="908">G504-F504</f>
        <v>0</v>
      </c>
      <c r="J504" s="10">
        <f t="shared" si="908"/>
        <v>22760</v>
      </c>
      <c r="K504" s="9">
        <f t="shared" si="840"/>
        <v>0</v>
      </c>
      <c r="L504" s="9" t="str">
        <f t="shared" si="841"/>
        <v>#REF!</v>
      </c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ht="13.5" customHeight="1">
      <c r="A505" s="6">
        <v>44562.0</v>
      </c>
      <c r="B505" s="11">
        <v>504.0</v>
      </c>
      <c r="C505" s="8" t="s">
        <v>12</v>
      </c>
      <c r="D505" s="8" t="s">
        <v>10</v>
      </c>
      <c r="E505" s="8">
        <v>10.0</v>
      </c>
      <c r="F505" s="9"/>
      <c r="G505" s="9"/>
      <c r="H505" s="9">
        <v>19306.0</v>
      </c>
      <c r="I505" s="10">
        <f t="shared" ref="I505:J505" si="909">G505-F505</f>
        <v>0</v>
      </c>
      <c r="J505" s="10">
        <f t="shared" si="909"/>
        <v>19306</v>
      </c>
      <c r="K505" s="9">
        <f t="shared" si="840"/>
        <v>0</v>
      </c>
      <c r="L505" s="9" t="str">
        <f t="shared" si="841"/>
        <v>#REF!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ht="13.5" customHeight="1">
      <c r="A506" s="6">
        <v>44562.0</v>
      </c>
      <c r="B506" s="11">
        <v>505.0</v>
      </c>
      <c r="C506" s="8" t="s">
        <v>12</v>
      </c>
      <c r="D506" s="8" t="s">
        <v>10</v>
      </c>
      <c r="E506" s="8">
        <v>10.0</v>
      </c>
      <c r="F506" s="9"/>
      <c r="G506" s="9"/>
      <c r="H506" s="9">
        <v>25249.0</v>
      </c>
      <c r="I506" s="10">
        <f t="shared" ref="I506:J506" si="910">G506-F506</f>
        <v>0</v>
      </c>
      <c r="J506" s="10">
        <f t="shared" si="910"/>
        <v>25249</v>
      </c>
      <c r="K506" s="9">
        <f t="shared" si="840"/>
        <v>0</v>
      </c>
      <c r="L506" s="9" t="str">
        <f t="shared" si="841"/>
        <v>#REF!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ht="13.5" customHeight="1">
      <c r="A507" s="6">
        <v>44562.0</v>
      </c>
      <c r="B507" s="11">
        <v>506.0</v>
      </c>
      <c r="C507" s="8" t="s">
        <v>12</v>
      </c>
      <c r="D507" s="8" t="s">
        <v>10</v>
      </c>
      <c r="E507" s="8">
        <v>10.0</v>
      </c>
      <c r="F507" s="9"/>
      <c r="G507" s="9"/>
      <c r="H507" s="9">
        <v>26124.0</v>
      </c>
      <c r="I507" s="10">
        <f t="shared" ref="I507:J507" si="911">G507-F507</f>
        <v>0</v>
      </c>
      <c r="J507" s="10">
        <f t="shared" si="911"/>
        <v>26124</v>
      </c>
      <c r="K507" s="9">
        <f t="shared" si="840"/>
        <v>0</v>
      </c>
      <c r="L507" s="9" t="str">
        <f t="shared" si="841"/>
        <v>#REF!</v>
      </c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ht="13.5" customHeight="1">
      <c r="A508" s="6">
        <v>44562.0</v>
      </c>
      <c r="B508" s="11">
        <v>507.0</v>
      </c>
      <c r="C508" s="8" t="s">
        <v>12</v>
      </c>
      <c r="D508" s="8" t="s">
        <v>10</v>
      </c>
      <c r="E508" s="8">
        <v>10.0</v>
      </c>
      <c r="F508" s="9"/>
      <c r="G508" s="9"/>
      <c r="H508" s="9">
        <v>20981.0</v>
      </c>
      <c r="I508" s="10">
        <f t="shared" ref="I508:J508" si="912">G508-F508</f>
        <v>0</v>
      </c>
      <c r="J508" s="10">
        <f t="shared" si="912"/>
        <v>20981</v>
      </c>
      <c r="K508" s="9">
        <f t="shared" si="840"/>
        <v>0</v>
      </c>
      <c r="L508" s="9" t="str">
        <f t="shared" si="841"/>
        <v>#REF!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ht="13.5" customHeight="1">
      <c r="A509" s="6">
        <v>44562.0</v>
      </c>
      <c r="B509" s="11">
        <v>508.0</v>
      </c>
      <c r="C509" s="8" t="s">
        <v>12</v>
      </c>
      <c r="D509" s="8" t="s">
        <v>10</v>
      </c>
      <c r="E509" s="8">
        <v>10.0</v>
      </c>
      <c r="F509" s="9"/>
      <c r="G509" s="9"/>
      <c r="H509" s="9">
        <v>25741.0</v>
      </c>
      <c r="I509" s="10">
        <f t="shared" ref="I509:J509" si="913">G509-F509</f>
        <v>0</v>
      </c>
      <c r="J509" s="10">
        <f t="shared" si="913"/>
        <v>25741</v>
      </c>
      <c r="K509" s="9">
        <f t="shared" si="840"/>
        <v>0</v>
      </c>
      <c r="L509" s="9" t="str">
        <f t="shared" si="841"/>
        <v>#REF!</v>
      </c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ht="13.5" customHeight="1">
      <c r="A510" s="6">
        <v>44562.0</v>
      </c>
      <c r="B510" s="11">
        <v>509.0</v>
      </c>
      <c r="C510" s="8" t="s">
        <v>12</v>
      </c>
      <c r="D510" s="8" t="s">
        <v>10</v>
      </c>
      <c r="E510" s="8">
        <v>10.0</v>
      </c>
      <c r="F510" s="9"/>
      <c r="G510" s="9"/>
      <c r="H510" s="9">
        <v>37692.0</v>
      </c>
      <c r="I510" s="10">
        <f t="shared" ref="I510:J510" si="914">G510-F510</f>
        <v>0</v>
      </c>
      <c r="J510" s="10">
        <f t="shared" si="914"/>
        <v>37692</v>
      </c>
      <c r="K510" s="9">
        <f t="shared" si="840"/>
        <v>0</v>
      </c>
      <c r="L510" s="9" t="str">
        <f t="shared" si="841"/>
        <v>#REF!</v>
      </c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ht="13.5" customHeight="1">
      <c r="A511" s="6">
        <v>44562.0</v>
      </c>
      <c r="B511" s="11">
        <v>510.0</v>
      </c>
      <c r="C511" s="8" t="s">
        <v>12</v>
      </c>
      <c r="D511" s="8" t="s">
        <v>10</v>
      </c>
      <c r="E511" s="8">
        <v>10.0</v>
      </c>
      <c r="F511" s="9"/>
      <c r="G511" s="9"/>
      <c r="H511" s="9">
        <v>22646.0</v>
      </c>
      <c r="I511" s="10">
        <f t="shared" ref="I511:J511" si="915">G511-F511</f>
        <v>0</v>
      </c>
      <c r="J511" s="10">
        <f t="shared" si="915"/>
        <v>22646</v>
      </c>
      <c r="K511" s="9">
        <f t="shared" si="840"/>
        <v>0</v>
      </c>
      <c r="L511" s="9" t="str">
        <f t="shared" si="841"/>
        <v>#REF!</v>
      </c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ht="13.5" customHeight="1">
      <c r="A512" s="6">
        <v>44562.0</v>
      </c>
      <c r="B512" s="11">
        <v>511.0</v>
      </c>
      <c r="C512" s="8" t="s">
        <v>12</v>
      </c>
      <c r="D512" s="8" t="s">
        <v>10</v>
      </c>
      <c r="E512" s="8">
        <v>10.0</v>
      </c>
      <c r="F512" s="9"/>
      <c r="G512" s="9"/>
      <c r="H512" s="9">
        <v>18237.0</v>
      </c>
      <c r="I512" s="10">
        <f t="shared" ref="I512:J512" si="916">G512-F512</f>
        <v>0</v>
      </c>
      <c r="J512" s="10">
        <f t="shared" si="916"/>
        <v>18237</v>
      </c>
      <c r="K512" s="9">
        <f t="shared" si="840"/>
        <v>0</v>
      </c>
      <c r="L512" s="9" t="str">
        <f t="shared" si="841"/>
        <v>#REF!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ht="13.5" customHeight="1">
      <c r="A513" s="6">
        <v>44562.0</v>
      </c>
      <c r="B513" s="11">
        <v>512.0</v>
      </c>
      <c r="C513" s="8" t="s">
        <v>12</v>
      </c>
      <c r="D513" s="8" t="s">
        <v>10</v>
      </c>
      <c r="E513" s="8">
        <v>10.0</v>
      </c>
      <c r="F513" s="9"/>
      <c r="G513" s="9"/>
      <c r="H513" s="9">
        <v>2273.0</v>
      </c>
      <c r="I513" s="10">
        <f t="shared" ref="I513:J513" si="917">G513-F513</f>
        <v>0</v>
      </c>
      <c r="J513" s="10">
        <f t="shared" si="917"/>
        <v>2273</v>
      </c>
      <c r="K513" s="9">
        <f t="shared" si="840"/>
        <v>0</v>
      </c>
      <c r="L513" s="9" t="str">
        <f t="shared" si="841"/>
        <v>#REF!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ht="13.5" customHeight="1">
      <c r="A514" s="6">
        <v>44562.0</v>
      </c>
      <c r="B514" s="11">
        <v>513.0</v>
      </c>
      <c r="C514" s="8" t="s">
        <v>12</v>
      </c>
      <c r="D514" s="8" t="s">
        <v>10</v>
      </c>
      <c r="E514" s="8">
        <v>10.0</v>
      </c>
      <c r="F514" s="9"/>
      <c r="G514" s="9"/>
      <c r="H514" s="9">
        <v>16376.0</v>
      </c>
      <c r="I514" s="10">
        <f t="shared" ref="I514:J514" si="918">G514-F514</f>
        <v>0</v>
      </c>
      <c r="J514" s="10">
        <f t="shared" si="918"/>
        <v>16376</v>
      </c>
      <c r="K514" s="9">
        <f t="shared" si="840"/>
        <v>0</v>
      </c>
      <c r="L514" s="9" t="str">
        <f t="shared" si="841"/>
        <v>#REF!</v>
      </c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ht="13.5" customHeight="1">
      <c r="A515" s="6">
        <v>44562.0</v>
      </c>
      <c r="B515" s="11">
        <v>514.0</v>
      </c>
      <c r="C515" s="8" t="s">
        <v>12</v>
      </c>
      <c r="D515" s="8" t="s">
        <v>10</v>
      </c>
      <c r="E515" s="8">
        <v>10.0</v>
      </c>
      <c r="F515" s="9"/>
      <c r="G515" s="9"/>
      <c r="H515" s="9">
        <v>1647.0</v>
      </c>
      <c r="I515" s="10">
        <f t="shared" ref="I515:J515" si="919">G515-F515</f>
        <v>0</v>
      </c>
      <c r="J515" s="10">
        <f t="shared" si="919"/>
        <v>1647</v>
      </c>
      <c r="K515" s="9">
        <f t="shared" si="840"/>
        <v>0</v>
      </c>
      <c r="L515" s="9" t="str">
        <f t="shared" si="841"/>
        <v>#REF!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ht="13.5" customHeight="1">
      <c r="A516" s="6">
        <v>44562.0</v>
      </c>
      <c r="B516" s="11">
        <v>515.0</v>
      </c>
      <c r="C516" s="8" t="s">
        <v>12</v>
      </c>
      <c r="D516" s="8" t="s">
        <v>10</v>
      </c>
      <c r="E516" s="8">
        <v>10.0</v>
      </c>
      <c r="F516" s="9"/>
      <c r="G516" s="9"/>
      <c r="H516" s="9">
        <v>22979.0</v>
      </c>
      <c r="I516" s="10">
        <f t="shared" ref="I516:J516" si="920">G516-F516</f>
        <v>0</v>
      </c>
      <c r="J516" s="10">
        <f t="shared" si="920"/>
        <v>22979</v>
      </c>
      <c r="K516" s="9">
        <f t="shared" si="840"/>
        <v>0</v>
      </c>
      <c r="L516" s="9" t="str">
        <f t="shared" si="841"/>
        <v>#REF!</v>
      </c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ht="13.5" customHeight="1">
      <c r="A517" s="6">
        <v>44562.0</v>
      </c>
      <c r="B517" s="11">
        <v>516.0</v>
      </c>
      <c r="C517" s="8" t="s">
        <v>12</v>
      </c>
      <c r="D517" s="8" t="s">
        <v>10</v>
      </c>
      <c r="E517" s="8">
        <v>10.0</v>
      </c>
      <c r="F517" s="9"/>
      <c r="G517" s="9"/>
      <c r="H517" s="9">
        <v>7760.0</v>
      </c>
      <c r="I517" s="10">
        <f t="shared" ref="I517:J517" si="921">G517-F517</f>
        <v>0</v>
      </c>
      <c r="J517" s="10">
        <f t="shared" si="921"/>
        <v>7760</v>
      </c>
      <c r="K517" s="9">
        <f t="shared" si="840"/>
        <v>0</v>
      </c>
      <c r="L517" s="9" t="str">
        <f t="shared" si="841"/>
        <v>#REF!</v>
      </c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ht="13.5" customHeight="1">
      <c r="A518" s="6">
        <v>44562.0</v>
      </c>
      <c r="B518" s="11">
        <v>517.0</v>
      </c>
      <c r="C518" s="8" t="s">
        <v>12</v>
      </c>
      <c r="D518" s="8" t="s">
        <v>10</v>
      </c>
      <c r="E518" s="8">
        <v>10.0</v>
      </c>
      <c r="F518" s="9"/>
      <c r="G518" s="9"/>
      <c r="H518" s="9">
        <v>13325.0</v>
      </c>
      <c r="I518" s="10">
        <f t="shared" ref="I518:J518" si="922">G518-F518</f>
        <v>0</v>
      </c>
      <c r="J518" s="10">
        <f t="shared" si="922"/>
        <v>13325</v>
      </c>
      <c r="K518" s="9">
        <f t="shared" si="840"/>
        <v>0</v>
      </c>
      <c r="L518" s="9" t="str">
        <f t="shared" si="841"/>
        <v>#REF!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ht="13.5" customHeight="1">
      <c r="A519" s="6">
        <v>44562.0</v>
      </c>
      <c r="B519" s="11">
        <v>518.0</v>
      </c>
      <c r="C519" s="8" t="s">
        <v>12</v>
      </c>
      <c r="D519" s="8" t="s">
        <v>10</v>
      </c>
      <c r="E519" s="8">
        <v>10.0</v>
      </c>
      <c r="F519" s="9"/>
      <c r="G519" s="9"/>
      <c r="H519" s="9">
        <v>12999.0</v>
      </c>
      <c r="I519" s="10">
        <f t="shared" ref="I519:J519" si="923">G519-F519</f>
        <v>0</v>
      </c>
      <c r="J519" s="10">
        <f t="shared" si="923"/>
        <v>12999</v>
      </c>
      <c r="K519" s="9">
        <f t="shared" si="840"/>
        <v>0</v>
      </c>
      <c r="L519" s="9" t="str">
        <f t="shared" si="841"/>
        <v>#REF!</v>
      </c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ht="13.5" customHeight="1">
      <c r="A520" s="6">
        <v>44562.0</v>
      </c>
      <c r="B520" s="11">
        <v>519.0</v>
      </c>
      <c r="C520" s="8" t="s">
        <v>12</v>
      </c>
      <c r="D520" s="8" t="s">
        <v>10</v>
      </c>
      <c r="E520" s="8">
        <v>10.0</v>
      </c>
      <c r="F520" s="9"/>
      <c r="G520" s="9"/>
      <c r="H520" s="9">
        <v>13611.0</v>
      </c>
      <c r="I520" s="10">
        <f t="shared" ref="I520:J520" si="924">G520-F520</f>
        <v>0</v>
      </c>
      <c r="J520" s="10">
        <f t="shared" si="924"/>
        <v>13611</v>
      </c>
      <c r="K520" s="9">
        <f t="shared" si="840"/>
        <v>0</v>
      </c>
      <c r="L520" s="9" t="str">
        <f t="shared" si="841"/>
        <v>#REF!</v>
      </c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ht="13.5" customHeight="1">
      <c r="A521" s="6">
        <v>44562.0</v>
      </c>
      <c r="B521" s="11">
        <v>520.0</v>
      </c>
      <c r="C521" s="8" t="s">
        <v>12</v>
      </c>
      <c r="D521" s="8" t="s">
        <v>10</v>
      </c>
      <c r="E521" s="8">
        <v>10.0</v>
      </c>
      <c r="F521" s="9"/>
      <c r="G521" s="9"/>
      <c r="H521" s="9">
        <v>12410.0</v>
      </c>
      <c r="I521" s="10">
        <f t="shared" ref="I521:J521" si="925">G521-F521</f>
        <v>0</v>
      </c>
      <c r="J521" s="10">
        <f t="shared" si="925"/>
        <v>12410</v>
      </c>
      <c r="K521" s="9">
        <f t="shared" si="840"/>
        <v>0</v>
      </c>
      <c r="L521" s="9" t="str">
        <f t="shared" si="841"/>
        <v>#REF!</v>
      </c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ht="13.5" customHeight="1">
      <c r="A522" s="6">
        <v>44562.0</v>
      </c>
      <c r="B522" s="11">
        <v>521.0</v>
      </c>
      <c r="C522" s="8" t="s">
        <v>12</v>
      </c>
      <c r="D522" s="8" t="s">
        <v>10</v>
      </c>
      <c r="E522" s="8">
        <v>10.0</v>
      </c>
      <c r="F522" s="9"/>
      <c r="G522" s="9"/>
      <c r="H522" s="9">
        <v>23718.0</v>
      </c>
      <c r="I522" s="10">
        <f t="shared" ref="I522:J522" si="926">G522-F522</f>
        <v>0</v>
      </c>
      <c r="J522" s="10">
        <f t="shared" si="926"/>
        <v>23718</v>
      </c>
      <c r="K522" s="9">
        <f t="shared" si="840"/>
        <v>0</v>
      </c>
      <c r="L522" s="9" t="str">
        <f t="shared" si="841"/>
        <v>#REF!</v>
      </c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ht="13.5" customHeight="1">
      <c r="A523" s="6">
        <v>44562.0</v>
      </c>
      <c r="B523" s="11">
        <v>522.0</v>
      </c>
      <c r="C523" s="8" t="s">
        <v>12</v>
      </c>
      <c r="D523" s="8" t="s">
        <v>10</v>
      </c>
      <c r="E523" s="8">
        <v>10.0</v>
      </c>
      <c r="F523" s="9"/>
      <c r="G523" s="9"/>
      <c r="H523" s="9">
        <v>84560.0</v>
      </c>
      <c r="I523" s="10">
        <f t="shared" ref="I523:J523" si="927">G523-F523</f>
        <v>0</v>
      </c>
      <c r="J523" s="10">
        <f t="shared" si="927"/>
        <v>84560</v>
      </c>
      <c r="K523" s="9">
        <f t="shared" si="840"/>
        <v>0</v>
      </c>
      <c r="L523" s="9" t="str">
        <f t="shared" si="841"/>
        <v>#REF!</v>
      </c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ht="13.5" customHeight="1">
      <c r="A524" s="6">
        <v>44562.0</v>
      </c>
      <c r="B524" s="11">
        <v>523.0</v>
      </c>
      <c r="C524" s="8" t="s">
        <v>12</v>
      </c>
      <c r="D524" s="8" t="s">
        <v>10</v>
      </c>
      <c r="E524" s="8">
        <v>10.0</v>
      </c>
      <c r="F524" s="9"/>
      <c r="G524" s="9"/>
      <c r="H524" s="9">
        <v>16887.0</v>
      </c>
      <c r="I524" s="10">
        <f t="shared" ref="I524:J524" si="928">G524-F524</f>
        <v>0</v>
      </c>
      <c r="J524" s="10">
        <f t="shared" si="928"/>
        <v>16887</v>
      </c>
      <c r="K524" s="9">
        <f t="shared" si="840"/>
        <v>0</v>
      </c>
      <c r="L524" s="9" t="str">
        <f t="shared" si="841"/>
        <v>#REF!</v>
      </c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ht="13.5" customHeight="1">
      <c r="A525" s="6">
        <v>44562.0</v>
      </c>
      <c r="B525" s="11">
        <v>524.0</v>
      </c>
      <c r="C525" s="8" t="s">
        <v>12</v>
      </c>
      <c r="D525" s="8" t="s">
        <v>10</v>
      </c>
      <c r="E525" s="8">
        <v>10.0</v>
      </c>
      <c r="F525" s="9"/>
      <c r="G525" s="9"/>
      <c r="H525" s="9">
        <v>16491.0</v>
      </c>
      <c r="I525" s="10">
        <f t="shared" ref="I525:J525" si="929">G525-F525</f>
        <v>0</v>
      </c>
      <c r="J525" s="10">
        <f t="shared" si="929"/>
        <v>16491</v>
      </c>
      <c r="K525" s="9">
        <f t="shared" si="840"/>
        <v>0</v>
      </c>
      <c r="L525" s="9" t="str">
        <f t="shared" si="841"/>
        <v>#REF!</v>
      </c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ht="13.5" customHeight="1">
      <c r="A526" s="6">
        <v>44562.0</v>
      </c>
      <c r="B526" s="11">
        <v>525.0</v>
      </c>
      <c r="C526" s="8" t="s">
        <v>12</v>
      </c>
      <c r="D526" s="8" t="s">
        <v>10</v>
      </c>
      <c r="E526" s="8">
        <v>10.0</v>
      </c>
      <c r="F526" s="9"/>
      <c r="G526" s="9"/>
      <c r="H526" s="9">
        <v>12759.0</v>
      </c>
      <c r="I526" s="10">
        <f t="shared" ref="I526:J526" si="930">G526-F526</f>
        <v>0</v>
      </c>
      <c r="J526" s="10">
        <f t="shared" si="930"/>
        <v>12759</v>
      </c>
      <c r="K526" s="9">
        <f t="shared" si="840"/>
        <v>0</v>
      </c>
      <c r="L526" s="9" t="str">
        <f t="shared" si="841"/>
        <v>#REF!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ht="13.5" customHeight="1">
      <c r="A527" s="6">
        <v>44562.0</v>
      </c>
      <c r="B527" s="11">
        <v>526.0</v>
      </c>
      <c r="C527" s="8" t="s">
        <v>12</v>
      </c>
      <c r="D527" s="8" t="s">
        <v>10</v>
      </c>
      <c r="E527" s="8">
        <v>10.0</v>
      </c>
      <c r="F527" s="9"/>
      <c r="G527" s="9"/>
      <c r="H527" s="9">
        <v>16474.0</v>
      </c>
      <c r="I527" s="10">
        <f t="shared" ref="I527:J527" si="931">G527-F527</f>
        <v>0</v>
      </c>
      <c r="J527" s="10">
        <f t="shared" si="931"/>
        <v>16474</v>
      </c>
      <c r="K527" s="9">
        <f t="shared" si="840"/>
        <v>0</v>
      </c>
      <c r="L527" s="9" t="str">
        <f t="shared" si="841"/>
        <v>#REF!</v>
      </c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ht="13.5" customHeight="1">
      <c r="A528" s="6">
        <v>44562.0</v>
      </c>
      <c r="B528" s="11">
        <v>527.0</v>
      </c>
      <c r="C528" s="8" t="s">
        <v>12</v>
      </c>
      <c r="D528" s="8" t="s">
        <v>10</v>
      </c>
      <c r="E528" s="8">
        <v>10.0</v>
      </c>
      <c r="F528" s="9"/>
      <c r="G528" s="9"/>
      <c r="H528" s="9">
        <v>17040.0</v>
      </c>
      <c r="I528" s="10">
        <f t="shared" ref="I528:J528" si="932">G528-F528</f>
        <v>0</v>
      </c>
      <c r="J528" s="10">
        <f t="shared" si="932"/>
        <v>17040</v>
      </c>
      <c r="K528" s="9">
        <f t="shared" si="840"/>
        <v>0</v>
      </c>
      <c r="L528" s="9" t="str">
        <f t="shared" si="841"/>
        <v>#REF!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ht="13.5" customHeight="1">
      <c r="A529" s="6">
        <v>44562.0</v>
      </c>
      <c r="B529" s="11">
        <v>528.0</v>
      </c>
      <c r="C529" s="8" t="s">
        <v>12</v>
      </c>
      <c r="D529" s="8" t="s">
        <v>10</v>
      </c>
      <c r="E529" s="8">
        <v>10.0</v>
      </c>
      <c r="F529" s="9"/>
      <c r="G529" s="9"/>
      <c r="H529" s="9">
        <v>7024.0</v>
      </c>
      <c r="I529" s="10">
        <f t="shared" ref="I529:J529" si="933">G529-F529</f>
        <v>0</v>
      </c>
      <c r="J529" s="10">
        <f t="shared" si="933"/>
        <v>7024</v>
      </c>
      <c r="K529" s="9">
        <f t="shared" si="840"/>
        <v>0</v>
      </c>
      <c r="L529" s="9" t="str">
        <f t="shared" si="841"/>
        <v>#REF!</v>
      </c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ht="13.5" customHeight="1">
      <c r="A530" s="6">
        <v>44562.0</v>
      </c>
      <c r="B530" s="11">
        <v>529.0</v>
      </c>
      <c r="C530" s="8" t="s">
        <v>12</v>
      </c>
      <c r="D530" s="8" t="s">
        <v>10</v>
      </c>
      <c r="E530" s="8">
        <v>10.0</v>
      </c>
      <c r="F530" s="9">
        <v>48913.0</v>
      </c>
      <c r="G530" s="9">
        <v>115399.0</v>
      </c>
      <c r="H530" s="9">
        <v>181867.0</v>
      </c>
      <c r="I530" s="10">
        <f t="shared" ref="I530:J530" si="934">G530-F530</f>
        <v>66486</v>
      </c>
      <c r="J530" s="10">
        <f t="shared" si="934"/>
        <v>66468</v>
      </c>
      <c r="K530" s="9">
        <f t="shared" si="840"/>
        <v>269.1740891</v>
      </c>
      <c r="L530" s="9">
        <f t="shared" ref="L530:L537" si="936">J530/247</f>
        <v>269.1012146</v>
      </c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ht="13.5" customHeight="1">
      <c r="A531" s="6">
        <v>44562.0</v>
      </c>
      <c r="B531" s="11">
        <v>530.0</v>
      </c>
      <c r="C531" s="8" t="s">
        <v>12</v>
      </c>
      <c r="D531" s="8" t="s">
        <v>10</v>
      </c>
      <c r="E531" s="8">
        <v>10.0</v>
      </c>
      <c r="F531" s="9">
        <v>57827.0</v>
      </c>
      <c r="G531" s="9">
        <v>125705.0</v>
      </c>
      <c r="H531" s="9">
        <v>187707.0</v>
      </c>
      <c r="I531" s="10">
        <f t="shared" ref="I531:J531" si="935">G531-F531</f>
        <v>67878</v>
      </c>
      <c r="J531" s="10">
        <f t="shared" si="935"/>
        <v>62002</v>
      </c>
      <c r="K531" s="9">
        <f t="shared" si="840"/>
        <v>274.8097166</v>
      </c>
      <c r="L531" s="9">
        <f t="shared" si="936"/>
        <v>251.0202429</v>
      </c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ht="13.5" customHeight="1">
      <c r="A532" s="6">
        <v>44562.0</v>
      </c>
      <c r="B532" s="11">
        <v>531.0</v>
      </c>
      <c r="C532" s="8" t="s">
        <v>12</v>
      </c>
      <c r="D532" s="8" t="s">
        <v>10</v>
      </c>
      <c r="E532" s="8">
        <v>10.0</v>
      </c>
      <c r="F532" s="9">
        <v>26508.0</v>
      </c>
      <c r="G532" s="9">
        <v>55312.0</v>
      </c>
      <c r="H532" s="9">
        <v>94962.0</v>
      </c>
      <c r="I532" s="10">
        <f t="shared" ref="I532:J532" si="937">G532-F532</f>
        <v>28804</v>
      </c>
      <c r="J532" s="10">
        <f t="shared" si="937"/>
        <v>39650</v>
      </c>
      <c r="K532" s="9">
        <f t="shared" si="840"/>
        <v>116.6153846</v>
      </c>
      <c r="L532" s="9">
        <f t="shared" si="936"/>
        <v>160.5263158</v>
      </c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ht="13.5" customHeight="1">
      <c r="A533" s="6">
        <v>44562.0</v>
      </c>
      <c r="B533" s="11">
        <v>532.0</v>
      </c>
      <c r="C533" s="8" t="s">
        <v>12</v>
      </c>
      <c r="D533" s="8" t="s">
        <v>10</v>
      </c>
      <c r="E533" s="8">
        <v>10.0</v>
      </c>
      <c r="F533" s="9">
        <v>37239.0</v>
      </c>
      <c r="G533" s="9">
        <v>81942.0</v>
      </c>
      <c r="H533" s="9">
        <v>129642.0</v>
      </c>
      <c r="I533" s="10">
        <f t="shared" ref="I533:J533" si="938">G533-F533</f>
        <v>44703</v>
      </c>
      <c r="J533" s="10">
        <f t="shared" si="938"/>
        <v>47700</v>
      </c>
      <c r="K533" s="9">
        <f t="shared" si="840"/>
        <v>180.9838057</v>
      </c>
      <c r="L533" s="9">
        <f t="shared" si="936"/>
        <v>193.1174089</v>
      </c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ht="13.5" customHeight="1">
      <c r="A534" s="6">
        <v>44562.0</v>
      </c>
      <c r="B534" s="11">
        <v>533.0</v>
      </c>
      <c r="C534" s="8" t="s">
        <v>12</v>
      </c>
      <c r="D534" s="8" t="s">
        <v>10</v>
      </c>
      <c r="E534" s="8">
        <v>10.0</v>
      </c>
      <c r="F534" s="9">
        <v>27764.0</v>
      </c>
      <c r="G534" s="9">
        <v>59315.0</v>
      </c>
      <c r="H534" s="9">
        <v>99344.0</v>
      </c>
      <c r="I534" s="10">
        <f t="shared" ref="I534:J534" si="939">G534-F534</f>
        <v>31551</v>
      </c>
      <c r="J534" s="10">
        <f t="shared" si="939"/>
        <v>40029</v>
      </c>
      <c r="K534" s="9">
        <f t="shared" si="840"/>
        <v>127.7368421</v>
      </c>
      <c r="L534" s="9">
        <f t="shared" si="936"/>
        <v>162.0607287</v>
      </c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ht="13.5" customHeight="1">
      <c r="A535" s="6">
        <v>44562.0</v>
      </c>
      <c r="B535" s="11">
        <v>534.0</v>
      </c>
      <c r="C535" s="8" t="s">
        <v>12</v>
      </c>
      <c r="D535" s="8" t="s">
        <v>10</v>
      </c>
      <c r="E535" s="8">
        <v>10.0</v>
      </c>
      <c r="F535" s="9">
        <v>25798.0</v>
      </c>
      <c r="G535" s="9">
        <v>50398.0</v>
      </c>
      <c r="H535" s="9">
        <v>68653.0</v>
      </c>
      <c r="I535" s="10">
        <f t="shared" ref="I535:J535" si="940">G535-F535</f>
        <v>24600</v>
      </c>
      <c r="J535" s="10">
        <f t="shared" si="940"/>
        <v>18255</v>
      </c>
      <c r="K535" s="9">
        <f t="shared" si="840"/>
        <v>99.5951417</v>
      </c>
      <c r="L535" s="9">
        <f t="shared" si="936"/>
        <v>73.90688259</v>
      </c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ht="13.5" customHeight="1">
      <c r="A536" s="6">
        <v>44562.0</v>
      </c>
      <c r="B536" s="11">
        <v>535.0</v>
      </c>
      <c r="C536" s="8" t="s">
        <v>12</v>
      </c>
      <c r="D536" s="8" t="s">
        <v>10</v>
      </c>
      <c r="E536" s="8">
        <v>10.0</v>
      </c>
      <c r="F536" s="9">
        <v>46100.0</v>
      </c>
      <c r="G536" s="9">
        <v>111400.0</v>
      </c>
      <c r="H536" s="9">
        <v>198075.0</v>
      </c>
      <c r="I536" s="10">
        <f t="shared" ref="I536:J536" si="941">G536-F536</f>
        <v>65300</v>
      </c>
      <c r="J536" s="10">
        <f t="shared" si="941"/>
        <v>86675</v>
      </c>
      <c r="K536" s="9">
        <f t="shared" si="840"/>
        <v>264.3724696</v>
      </c>
      <c r="L536" s="9">
        <f t="shared" si="936"/>
        <v>350.9109312</v>
      </c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ht="13.5" customHeight="1">
      <c r="A537" s="6">
        <v>44562.0</v>
      </c>
      <c r="B537" s="11">
        <v>536.0</v>
      </c>
      <c r="C537" s="8" t="s">
        <v>12</v>
      </c>
      <c r="D537" s="8" t="s">
        <v>10</v>
      </c>
      <c r="E537" s="8">
        <v>10.0</v>
      </c>
      <c r="F537" s="9"/>
      <c r="G537" s="9">
        <v>51600.0</v>
      </c>
      <c r="H537" s="9">
        <v>110448.0</v>
      </c>
      <c r="I537" s="10">
        <f t="shared" ref="I537:J537" si="942">G537-F537</f>
        <v>51600</v>
      </c>
      <c r="J537" s="10">
        <f t="shared" si="942"/>
        <v>58848</v>
      </c>
      <c r="K537" s="9">
        <f>I537/(247-22)</f>
        <v>229.3333333</v>
      </c>
      <c r="L537" s="9">
        <f t="shared" si="936"/>
        <v>238.2510121</v>
      </c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ht="13.5" customHeight="1">
      <c r="A538" s="6">
        <v>44562.0</v>
      </c>
      <c r="B538" s="11">
        <v>537.0</v>
      </c>
      <c r="C538" s="8" t="s">
        <v>12</v>
      </c>
      <c r="D538" s="8" t="s">
        <v>10</v>
      </c>
      <c r="E538" s="8">
        <v>10.0</v>
      </c>
      <c r="F538" s="9"/>
      <c r="G538" s="9">
        <v>56397.0</v>
      </c>
      <c r="H538" s="9">
        <v>116500.0</v>
      </c>
      <c r="I538" s="10">
        <f>G538</f>
        <v>56397</v>
      </c>
      <c r="J538" s="10">
        <f t="shared" ref="J538:J539" si="944">H538-G538</f>
        <v>60103</v>
      </c>
      <c r="K538" s="9">
        <f t="shared" ref="K538:L538" si="943">I538/247</f>
        <v>228.3279352</v>
      </c>
      <c r="L538" s="9">
        <f t="shared" si="943"/>
        <v>243.3319838</v>
      </c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ht="13.5" customHeight="1">
      <c r="A539" s="6">
        <v>44562.0</v>
      </c>
      <c r="B539" s="11">
        <v>538.0</v>
      </c>
      <c r="C539" s="8" t="s">
        <v>12</v>
      </c>
      <c r="D539" s="8" t="s">
        <v>10</v>
      </c>
      <c r="E539" s="8">
        <v>10.0</v>
      </c>
      <c r="F539" s="9"/>
      <c r="G539" s="9">
        <v>103950.0</v>
      </c>
      <c r="H539" s="9">
        <v>195163.0</v>
      </c>
      <c r="I539" s="10"/>
      <c r="J539" s="10">
        <f t="shared" si="944"/>
        <v>91213</v>
      </c>
      <c r="K539" s="9"/>
      <c r="L539" s="9">
        <f>J539/247</f>
        <v>369.2834008</v>
      </c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ht="13.5" customHeight="1">
      <c r="A540" s="6">
        <v>44562.0</v>
      </c>
      <c r="B540" s="11">
        <v>539.0</v>
      </c>
      <c r="C540" s="8" t="s">
        <v>12</v>
      </c>
      <c r="D540" s="8" t="s">
        <v>10</v>
      </c>
      <c r="E540" s="8">
        <v>10.0</v>
      </c>
      <c r="F540" s="9">
        <v>20100.0</v>
      </c>
      <c r="G540" s="9">
        <v>66238.0</v>
      </c>
      <c r="H540" s="9">
        <v>118222.0</v>
      </c>
      <c r="I540" s="10">
        <f t="shared" ref="I540:J540" si="945">G540-F540</f>
        <v>46138</v>
      </c>
      <c r="J540" s="10">
        <f t="shared" si="945"/>
        <v>51984</v>
      </c>
      <c r="K540" s="9">
        <f t="shared" ref="K540:L540" si="946">I540/247</f>
        <v>186.7935223</v>
      </c>
      <c r="L540" s="9">
        <f t="shared" si="946"/>
        <v>210.4615385</v>
      </c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ht="13.5" customHeight="1">
      <c r="A541" s="6">
        <v>44562.0</v>
      </c>
      <c r="B541" s="11">
        <v>540.0</v>
      </c>
      <c r="C541" s="8" t="s">
        <v>12</v>
      </c>
      <c r="D541" s="8" t="s">
        <v>10</v>
      </c>
      <c r="E541" s="8">
        <v>10.0</v>
      </c>
      <c r="F541" s="9">
        <v>29102.0</v>
      </c>
      <c r="G541" s="9">
        <v>94195.0</v>
      </c>
      <c r="H541" s="9">
        <v>164575.0</v>
      </c>
      <c r="I541" s="10">
        <f t="shared" ref="I541:J541" si="947">G541-F541</f>
        <v>65093</v>
      </c>
      <c r="J541" s="10">
        <f t="shared" si="947"/>
        <v>70380</v>
      </c>
      <c r="K541" s="9">
        <f t="shared" ref="K541:L541" si="948">I541/247</f>
        <v>263.534413</v>
      </c>
      <c r="L541" s="9">
        <f t="shared" si="948"/>
        <v>284.9392713</v>
      </c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ht="13.5" customHeight="1">
      <c r="A542" s="6">
        <v>44562.0</v>
      </c>
      <c r="B542" s="11">
        <v>541.0</v>
      </c>
      <c r="C542" s="8" t="s">
        <v>12</v>
      </c>
      <c r="D542" s="8" t="s">
        <v>10</v>
      </c>
      <c r="E542" s="8">
        <v>10.0</v>
      </c>
      <c r="F542" s="9">
        <v>20564.0</v>
      </c>
      <c r="G542" s="9">
        <v>81026.0</v>
      </c>
      <c r="H542" s="9">
        <v>139518.0</v>
      </c>
      <c r="I542" s="10">
        <f t="shared" ref="I542:J542" si="949">G542-F542</f>
        <v>60462</v>
      </c>
      <c r="J542" s="10">
        <f t="shared" si="949"/>
        <v>58492</v>
      </c>
      <c r="K542" s="9">
        <f t="shared" ref="K542:L542" si="950">I542/247</f>
        <v>244.7854251</v>
      </c>
      <c r="L542" s="9">
        <f t="shared" si="950"/>
        <v>236.8097166</v>
      </c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ht="13.5" customHeight="1">
      <c r="A543" s="6">
        <v>44562.0</v>
      </c>
      <c r="B543" s="11">
        <v>542.0</v>
      </c>
      <c r="C543" s="8" t="s">
        <v>12</v>
      </c>
      <c r="D543" s="8" t="s">
        <v>10</v>
      </c>
      <c r="E543" s="8">
        <v>10.0</v>
      </c>
      <c r="F543" s="9">
        <v>5736.0</v>
      </c>
      <c r="G543" s="9">
        <v>34829.0</v>
      </c>
      <c r="H543" s="9">
        <v>65178.0</v>
      </c>
      <c r="I543" s="10">
        <f t="shared" ref="I543:J543" si="951">G543-F543</f>
        <v>29093</v>
      </c>
      <c r="J543" s="10">
        <f t="shared" si="951"/>
        <v>30349</v>
      </c>
      <c r="K543" s="9">
        <f t="shared" ref="K543:L543" si="952">I543/247</f>
        <v>117.7854251</v>
      </c>
      <c r="L543" s="9">
        <f t="shared" si="952"/>
        <v>122.8704453</v>
      </c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ht="13.5" customHeight="1">
      <c r="A544" s="6">
        <v>44562.0</v>
      </c>
      <c r="B544" s="11">
        <v>543.0</v>
      </c>
      <c r="C544" s="8" t="s">
        <v>12</v>
      </c>
      <c r="D544" s="8" t="s">
        <v>10</v>
      </c>
      <c r="E544" s="8">
        <v>10.0</v>
      </c>
      <c r="F544" s="9">
        <v>2912.0</v>
      </c>
      <c r="G544" s="9">
        <v>22098.0</v>
      </c>
      <c r="H544" s="9">
        <v>44518.0</v>
      </c>
      <c r="I544" s="10">
        <f t="shared" ref="I544:J544" si="953">G544-F544</f>
        <v>19186</v>
      </c>
      <c r="J544" s="10">
        <f t="shared" si="953"/>
        <v>22420</v>
      </c>
      <c r="K544" s="9">
        <f t="shared" ref="K544:L544" si="954">I544/247</f>
        <v>77.67611336</v>
      </c>
      <c r="L544" s="9">
        <f t="shared" si="954"/>
        <v>90.76923077</v>
      </c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ht="13.5" customHeight="1">
      <c r="A545" s="6">
        <v>44562.0</v>
      </c>
      <c r="B545" s="11">
        <v>544.0</v>
      </c>
      <c r="C545" s="8" t="s">
        <v>12</v>
      </c>
      <c r="D545" s="8" t="s">
        <v>10</v>
      </c>
      <c r="E545" s="8">
        <v>10.0</v>
      </c>
      <c r="F545" s="9">
        <v>10571.0</v>
      </c>
      <c r="G545" s="9">
        <v>59907.0</v>
      </c>
      <c r="H545" s="9">
        <v>103616.0</v>
      </c>
      <c r="I545" s="10">
        <f t="shared" ref="I545:J545" si="955">G545-F545</f>
        <v>49336</v>
      </c>
      <c r="J545" s="10">
        <f t="shared" si="955"/>
        <v>43709</v>
      </c>
      <c r="K545" s="9">
        <f t="shared" ref="K545:L545" si="956">I545/247</f>
        <v>199.7408907</v>
      </c>
      <c r="L545" s="9">
        <f t="shared" si="956"/>
        <v>176.9595142</v>
      </c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ht="13.5" customHeight="1">
      <c r="A546" s="6">
        <v>44562.0</v>
      </c>
      <c r="B546" s="11">
        <v>545.0</v>
      </c>
      <c r="C546" s="8" t="s">
        <v>12</v>
      </c>
      <c r="D546" s="8" t="s">
        <v>10</v>
      </c>
      <c r="E546" s="8">
        <v>10.0</v>
      </c>
      <c r="F546" s="9">
        <v>6665.0</v>
      </c>
      <c r="G546" s="9">
        <v>31643.0</v>
      </c>
      <c r="H546" s="9">
        <v>52600.0</v>
      </c>
      <c r="I546" s="10">
        <f t="shared" ref="I546:J546" si="957">G546-F546</f>
        <v>24978</v>
      </c>
      <c r="J546" s="10">
        <f t="shared" si="957"/>
        <v>20957</v>
      </c>
      <c r="K546" s="9">
        <f t="shared" ref="K546:L546" si="958">I546/247</f>
        <v>101.1255061</v>
      </c>
      <c r="L546" s="9">
        <f t="shared" si="958"/>
        <v>84.84615385</v>
      </c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ht="13.5" customHeight="1">
      <c r="A547" s="6">
        <v>44562.0</v>
      </c>
      <c r="B547" s="11">
        <v>546.0</v>
      </c>
      <c r="C547" s="8" t="s">
        <v>12</v>
      </c>
      <c r="D547" s="8" t="s">
        <v>10</v>
      </c>
      <c r="E547" s="8">
        <v>10.0</v>
      </c>
      <c r="F547" s="9"/>
      <c r="G547" s="9">
        <v>28544.0</v>
      </c>
      <c r="H547" s="9">
        <v>49587.0</v>
      </c>
      <c r="I547" s="10"/>
      <c r="J547" s="10">
        <f>H547-G547</f>
        <v>21043</v>
      </c>
      <c r="K547" s="9"/>
      <c r="L547" s="9">
        <f>J547/247</f>
        <v>85.19433198</v>
      </c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ht="13.5" customHeight="1">
      <c r="A548" s="6">
        <v>44562.0</v>
      </c>
      <c r="B548" s="11">
        <v>547.0</v>
      </c>
      <c r="C548" s="8" t="s">
        <v>12</v>
      </c>
      <c r="D548" s="8" t="s">
        <v>10</v>
      </c>
      <c r="E548" s="8">
        <v>10.0</v>
      </c>
      <c r="F548" s="9">
        <v>3375.0</v>
      </c>
      <c r="G548" s="9">
        <v>31192.0</v>
      </c>
      <c r="H548" s="9">
        <v>43544.0</v>
      </c>
      <c r="I548" s="10">
        <f t="shared" ref="I548:J548" si="959">G548-F548</f>
        <v>27817</v>
      </c>
      <c r="J548" s="10">
        <f t="shared" si="959"/>
        <v>12352</v>
      </c>
      <c r="K548" s="9">
        <f t="shared" ref="K548:L548" si="960">I548/247</f>
        <v>112.6194332</v>
      </c>
      <c r="L548" s="9">
        <f t="shared" si="960"/>
        <v>50.00809717</v>
      </c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ht="13.5" customHeight="1">
      <c r="A549" s="6">
        <v>44562.0</v>
      </c>
      <c r="B549" s="11">
        <v>548.0</v>
      </c>
      <c r="C549" s="8" t="s">
        <v>12</v>
      </c>
      <c r="D549" s="8" t="s">
        <v>10</v>
      </c>
      <c r="E549" s="8">
        <v>10.0</v>
      </c>
      <c r="F549" s="9">
        <v>13851.0</v>
      </c>
      <c r="G549" s="9">
        <v>42128.0</v>
      </c>
      <c r="H549" s="9">
        <v>61650.0</v>
      </c>
      <c r="I549" s="10">
        <f t="shared" ref="I549:J549" si="961">G549-F549</f>
        <v>28277</v>
      </c>
      <c r="J549" s="10">
        <f t="shared" si="961"/>
        <v>19522</v>
      </c>
      <c r="K549" s="9">
        <f t="shared" ref="K549:L549" si="962">I549/247</f>
        <v>114.4817814</v>
      </c>
      <c r="L549" s="9">
        <f t="shared" si="962"/>
        <v>79.03643725</v>
      </c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ht="13.5" customHeight="1">
      <c r="A550" s="6">
        <v>44562.0</v>
      </c>
      <c r="B550" s="11">
        <v>549.0</v>
      </c>
      <c r="C550" s="8" t="s">
        <v>12</v>
      </c>
      <c r="D550" s="8" t="s">
        <v>10</v>
      </c>
      <c r="E550" s="8">
        <v>10.0</v>
      </c>
      <c r="F550" s="9"/>
      <c r="G550" s="9">
        <v>34038.0</v>
      </c>
      <c r="H550" s="9">
        <v>76439.0</v>
      </c>
      <c r="I550" s="10">
        <f>G550</f>
        <v>34038</v>
      </c>
      <c r="J550" s="10">
        <f>H550-G550</f>
        <v>42401</v>
      </c>
      <c r="K550" s="9">
        <f t="shared" ref="K550:L550" si="963">I550/247</f>
        <v>137.805668</v>
      </c>
      <c r="L550" s="9">
        <f t="shared" si="963"/>
        <v>171.6639676</v>
      </c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ht="13.5" customHeight="1">
      <c r="A551" s="6">
        <v>44562.0</v>
      </c>
      <c r="B551" s="11">
        <v>550.0</v>
      </c>
      <c r="C551" s="8" t="s">
        <v>12</v>
      </c>
      <c r="D551" s="8" t="s">
        <v>10</v>
      </c>
      <c r="E551" s="8">
        <v>10.0</v>
      </c>
      <c r="F551" s="9">
        <v>24100.0</v>
      </c>
      <c r="G551" s="9">
        <v>96822.0</v>
      </c>
      <c r="H551" s="9">
        <v>175253.0</v>
      </c>
      <c r="I551" s="10">
        <f t="shared" ref="I551:J551" si="964">G551-F551</f>
        <v>72722</v>
      </c>
      <c r="J551" s="10">
        <f t="shared" si="964"/>
        <v>78431</v>
      </c>
      <c r="K551" s="9">
        <f t="shared" ref="K551:L551" si="965">I551/247</f>
        <v>294.4210526</v>
      </c>
      <c r="L551" s="9">
        <f t="shared" si="965"/>
        <v>317.534413</v>
      </c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ht="13.5" customHeight="1">
      <c r="A552" s="6">
        <v>44562.0</v>
      </c>
      <c r="B552" s="11">
        <v>551.0</v>
      </c>
      <c r="C552" s="8" t="s">
        <v>12</v>
      </c>
      <c r="D552" s="8" t="s">
        <v>10</v>
      </c>
      <c r="E552" s="8">
        <v>10.0</v>
      </c>
      <c r="F552" s="9">
        <v>27754.0</v>
      </c>
      <c r="G552" s="9">
        <v>89633.0</v>
      </c>
      <c r="H552" s="9">
        <v>154260.0</v>
      </c>
      <c r="I552" s="10">
        <f t="shared" ref="I552:J552" si="966">G552-F552</f>
        <v>61879</v>
      </c>
      <c r="J552" s="10">
        <f t="shared" si="966"/>
        <v>64627</v>
      </c>
      <c r="K552" s="9">
        <f t="shared" ref="K552:L552" si="967">I552/247</f>
        <v>250.5222672</v>
      </c>
      <c r="L552" s="9">
        <f t="shared" si="967"/>
        <v>261.6477733</v>
      </c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ht="13.5" customHeight="1">
      <c r="A553" s="6">
        <v>44562.0</v>
      </c>
      <c r="B553" s="11">
        <v>552.0</v>
      </c>
      <c r="C553" s="8" t="s">
        <v>12</v>
      </c>
      <c r="D553" s="8" t="s">
        <v>10</v>
      </c>
      <c r="E553" s="8">
        <v>10.0</v>
      </c>
      <c r="F553" s="9"/>
      <c r="G553" s="9">
        <v>63144.0</v>
      </c>
      <c r="H553" s="9">
        <v>125750.0</v>
      </c>
      <c r="I553" s="10"/>
      <c r="J553" s="10">
        <f>H553-G553</f>
        <v>62606</v>
      </c>
      <c r="K553" s="9"/>
      <c r="L553" s="9">
        <f>J553/247</f>
        <v>253.465587</v>
      </c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ht="13.5" customHeight="1">
      <c r="A554" s="6">
        <v>44562.0</v>
      </c>
      <c r="B554" s="11">
        <v>553.0</v>
      </c>
      <c r="C554" s="8" t="s">
        <v>12</v>
      </c>
      <c r="D554" s="8" t="s">
        <v>10</v>
      </c>
      <c r="E554" s="8">
        <v>10.0</v>
      </c>
      <c r="F554" s="9">
        <v>12625.0</v>
      </c>
      <c r="G554" s="9">
        <v>64054.0</v>
      </c>
      <c r="H554" s="9">
        <v>147235.0</v>
      </c>
      <c r="I554" s="10">
        <f t="shared" ref="I554:J554" si="968">G554-F554</f>
        <v>51429</v>
      </c>
      <c r="J554" s="10">
        <f t="shared" si="968"/>
        <v>83181</v>
      </c>
      <c r="K554" s="9">
        <f t="shared" ref="K554:L554" si="969">I554/247</f>
        <v>208.2145749</v>
      </c>
      <c r="L554" s="9">
        <f t="shared" si="969"/>
        <v>336.7651822</v>
      </c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ht="13.5" customHeight="1">
      <c r="A555" s="6">
        <v>44562.0</v>
      </c>
      <c r="B555" s="11">
        <v>554.0</v>
      </c>
      <c r="C555" s="8" t="s">
        <v>12</v>
      </c>
      <c r="D555" s="8" t="s">
        <v>10</v>
      </c>
      <c r="E555" s="8">
        <v>10.0</v>
      </c>
      <c r="F555" s="9"/>
      <c r="G555" s="9">
        <v>83829.0</v>
      </c>
      <c r="H555" s="9">
        <v>171565.0</v>
      </c>
      <c r="I555" s="10"/>
      <c r="J555" s="10">
        <f>H555-G555</f>
        <v>87736</v>
      </c>
      <c r="K555" s="9"/>
      <c r="L555" s="9">
        <f>J555/247</f>
        <v>355.2064777</v>
      </c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ht="13.5" customHeight="1">
      <c r="A556" s="6">
        <v>44562.0</v>
      </c>
      <c r="B556" s="11">
        <v>555.0</v>
      </c>
      <c r="C556" s="8" t="s">
        <v>12</v>
      </c>
      <c r="D556" s="8" t="s">
        <v>10</v>
      </c>
      <c r="E556" s="8">
        <v>10.0</v>
      </c>
      <c r="F556" s="9">
        <v>15148.0</v>
      </c>
      <c r="G556" s="9">
        <v>49654.0</v>
      </c>
      <c r="H556" s="9">
        <v>91334.0</v>
      </c>
      <c r="I556" s="10">
        <f t="shared" ref="I556:J556" si="970">G556-F556</f>
        <v>34506</v>
      </c>
      <c r="J556" s="10">
        <f t="shared" si="970"/>
        <v>41680</v>
      </c>
      <c r="K556" s="9">
        <f t="shared" ref="K556:L556" si="971">I556/247</f>
        <v>139.7004049</v>
      </c>
      <c r="L556" s="9">
        <f t="shared" si="971"/>
        <v>168.7449393</v>
      </c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ht="13.5" customHeight="1">
      <c r="A557" s="6">
        <v>44562.0</v>
      </c>
      <c r="B557" s="11">
        <v>556.0</v>
      </c>
      <c r="C557" s="8" t="s">
        <v>12</v>
      </c>
      <c r="D557" s="8" t="s">
        <v>10</v>
      </c>
      <c r="E557" s="8">
        <v>10.0</v>
      </c>
      <c r="F557" s="9">
        <v>19012.0</v>
      </c>
      <c r="G557" s="9">
        <v>79550.0</v>
      </c>
      <c r="H557" s="9">
        <v>150759.0</v>
      </c>
      <c r="I557" s="10">
        <f t="shared" ref="I557:J557" si="972">G557-F557</f>
        <v>60538</v>
      </c>
      <c r="J557" s="10">
        <f t="shared" si="972"/>
        <v>71209</v>
      </c>
      <c r="K557" s="9">
        <f t="shared" ref="K557:L557" si="973">I557/247</f>
        <v>245.0931174</v>
      </c>
      <c r="L557" s="9">
        <f t="shared" si="973"/>
        <v>288.2955466</v>
      </c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ht="13.5" customHeight="1">
      <c r="A558" s="6">
        <v>44562.0</v>
      </c>
      <c r="B558" s="11">
        <v>557.0</v>
      </c>
      <c r="C558" s="8" t="s">
        <v>12</v>
      </c>
      <c r="D558" s="8" t="s">
        <v>10</v>
      </c>
      <c r="E558" s="8">
        <v>10.0</v>
      </c>
      <c r="F558" s="9">
        <v>14100.0</v>
      </c>
      <c r="G558" s="9">
        <v>71579.0</v>
      </c>
      <c r="H558" s="9">
        <v>122590.0</v>
      </c>
      <c r="I558" s="10">
        <f t="shared" ref="I558:J558" si="974">G558-F558</f>
        <v>57479</v>
      </c>
      <c r="J558" s="10">
        <f t="shared" si="974"/>
        <v>51011</v>
      </c>
      <c r="K558" s="9">
        <f t="shared" ref="K558:L558" si="975">I558/247</f>
        <v>232.708502</v>
      </c>
      <c r="L558" s="9">
        <f t="shared" si="975"/>
        <v>206.5222672</v>
      </c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ht="13.5" customHeight="1">
      <c r="A559" s="6">
        <v>44562.0</v>
      </c>
      <c r="B559" s="11">
        <v>558.0</v>
      </c>
      <c r="C559" s="8" t="s">
        <v>12</v>
      </c>
      <c r="D559" s="8" t="s">
        <v>10</v>
      </c>
      <c r="E559" s="8">
        <v>10.0</v>
      </c>
      <c r="F559" s="9"/>
      <c r="G559" s="9">
        <v>98545.0</v>
      </c>
      <c r="H559" s="9">
        <v>179621.0</v>
      </c>
      <c r="I559" s="10"/>
      <c r="J559" s="10">
        <f>H559-G559</f>
        <v>81076</v>
      </c>
      <c r="K559" s="9"/>
      <c r="L559" s="9">
        <f>J559/247</f>
        <v>328.242915</v>
      </c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ht="13.5" customHeight="1">
      <c r="A560" s="6">
        <v>44562.0</v>
      </c>
      <c r="B560" s="11">
        <v>559.0</v>
      </c>
      <c r="C560" s="8" t="s">
        <v>12</v>
      </c>
      <c r="D560" s="8" t="s">
        <v>10</v>
      </c>
      <c r="E560" s="8">
        <v>10.0</v>
      </c>
      <c r="F560" s="9">
        <v>18638.0</v>
      </c>
      <c r="G560" s="9">
        <v>89558.0</v>
      </c>
      <c r="H560" s="9">
        <v>157436.0</v>
      </c>
      <c r="I560" s="10">
        <f t="shared" ref="I560:J560" si="976">G560-F560</f>
        <v>70920</v>
      </c>
      <c r="J560" s="10">
        <f t="shared" si="976"/>
        <v>67878</v>
      </c>
      <c r="K560" s="9">
        <f t="shared" ref="K560:L560" si="977">I560/247</f>
        <v>287.1255061</v>
      </c>
      <c r="L560" s="9">
        <f t="shared" si="977"/>
        <v>274.8097166</v>
      </c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ht="13.5" customHeight="1">
      <c r="A561" s="6">
        <v>44562.0</v>
      </c>
      <c r="B561" s="11">
        <v>560.0</v>
      </c>
      <c r="C561" s="8" t="s">
        <v>12</v>
      </c>
      <c r="D561" s="8" t="s">
        <v>10</v>
      </c>
      <c r="E561" s="8">
        <v>10.0</v>
      </c>
      <c r="F561" s="9">
        <v>17548.0</v>
      </c>
      <c r="G561" s="9">
        <v>96400.0</v>
      </c>
      <c r="H561" s="9">
        <v>160571.0</v>
      </c>
      <c r="I561" s="10">
        <f t="shared" ref="I561:J561" si="978">G561-F561</f>
        <v>78852</v>
      </c>
      <c r="J561" s="10">
        <f t="shared" si="978"/>
        <v>64171</v>
      </c>
      <c r="K561" s="9">
        <f t="shared" ref="K561:L561" si="979">I561/247</f>
        <v>319.2388664</v>
      </c>
      <c r="L561" s="9">
        <f t="shared" si="979"/>
        <v>259.8016194</v>
      </c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ht="13.5" customHeight="1">
      <c r="A562" s="6">
        <v>44562.0</v>
      </c>
      <c r="B562" s="11">
        <v>561.0</v>
      </c>
      <c r="C562" s="8" t="s">
        <v>12</v>
      </c>
      <c r="D562" s="8" t="s">
        <v>10</v>
      </c>
      <c r="E562" s="8">
        <v>10.0</v>
      </c>
      <c r="F562" s="9">
        <v>3152.0</v>
      </c>
      <c r="G562" s="9">
        <v>12528.0</v>
      </c>
      <c r="H562" s="9">
        <v>18303.0</v>
      </c>
      <c r="I562" s="10">
        <f t="shared" ref="I562:J562" si="980">G562-F562</f>
        <v>9376</v>
      </c>
      <c r="J562" s="10">
        <f t="shared" si="980"/>
        <v>5775</v>
      </c>
      <c r="K562" s="9">
        <f t="shared" ref="K562:L562" si="981">I562/247</f>
        <v>37.95951417</v>
      </c>
      <c r="L562" s="9">
        <f t="shared" si="981"/>
        <v>23.3805668</v>
      </c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ht="13.5" customHeight="1">
      <c r="A563" s="6">
        <v>44562.0</v>
      </c>
      <c r="B563" s="11">
        <v>562.0</v>
      </c>
      <c r="C563" s="8" t="s">
        <v>12</v>
      </c>
      <c r="D563" s="8" t="s">
        <v>10</v>
      </c>
      <c r="E563" s="8">
        <v>10.0</v>
      </c>
      <c r="F563" s="9">
        <v>17146.0</v>
      </c>
      <c r="G563" s="9">
        <v>69911.0</v>
      </c>
      <c r="H563" s="9">
        <v>126737.0</v>
      </c>
      <c r="I563" s="10">
        <f t="shared" ref="I563:J563" si="982">G563-F563</f>
        <v>52765</v>
      </c>
      <c r="J563" s="10">
        <f t="shared" si="982"/>
        <v>56826</v>
      </c>
      <c r="K563" s="9">
        <f t="shared" ref="K563:L563" si="983">I563/247</f>
        <v>213.6234818</v>
      </c>
      <c r="L563" s="9">
        <f t="shared" si="983"/>
        <v>230.0647773</v>
      </c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ht="13.5" customHeight="1">
      <c r="A564" s="6">
        <v>44562.0</v>
      </c>
      <c r="B564" s="11">
        <v>563.0</v>
      </c>
      <c r="C564" s="8" t="s">
        <v>12</v>
      </c>
      <c r="D564" s="8" t="s">
        <v>10</v>
      </c>
      <c r="E564" s="8">
        <v>10.0</v>
      </c>
      <c r="F564" s="9">
        <v>13500.0</v>
      </c>
      <c r="G564" s="9">
        <v>43827.0</v>
      </c>
      <c r="H564" s="9">
        <v>66065.0</v>
      </c>
      <c r="I564" s="10">
        <f t="shared" ref="I564:J564" si="984">G564-F564</f>
        <v>30327</v>
      </c>
      <c r="J564" s="10">
        <f t="shared" si="984"/>
        <v>22238</v>
      </c>
      <c r="K564" s="9">
        <f t="shared" ref="K564:L564" si="985">I564/247</f>
        <v>122.7813765</v>
      </c>
      <c r="L564" s="9">
        <f t="shared" si="985"/>
        <v>90.03238866</v>
      </c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ht="13.5" customHeight="1">
      <c r="A565" s="6">
        <v>44562.0</v>
      </c>
      <c r="B565" s="11">
        <v>564.0</v>
      </c>
      <c r="C565" s="8" t="s">
        <v>12</v>
      </c>
      <c r="D565" s="8" t="s">
        <v>10</v>
      </c>
      <c r="E565" s="8">
        <v>10.0</v>
      </c>
      <c r="F565" s="9">
        <v>12300.0</v>
      </c>
      <c r="G565" s="9">
        <v>45470.0</v>
      </c>
      <c r="H565" s="9">
        <v>96710.0</v>
      </c>
      <c r="I565" s="10">
        <f t="shared" ref="I565:J565" si="986">G565-F565</f>
        <v>33170</v>
      </c>
      <c r="J565" s="10">
        <f t="shared" si="986"/>
        <v>51240</v>
      </c>
      <c r="K565" s="9">
        <f t="shared" ref="K565:L565" si="987">I565/247</f>
        <v>134.291498</v>
      </c>
      <c r="L565" s="9">
        <f t="shared" si="987"/>
        <v>207.4493927</v>
      </c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ht="13.5" customHeight="1">
      <c r="A566" s="6">
        <v>44562.0</v>
      </c>
      <c r="B566" s="11">
        <v>565.0</v>
      </c>
      <c r="C566" s="8" t="s">
        <v>12</v>
      </c>
      <c r="D566" s="8" t="s">
        <v>10</v>
      </c>
      <c r="E566" s="8">
        <v>10.0</v>
      </c>
      <c r="F566" s="9">
        <v>19454.0</v>
      </c>
      <c r="G566" s="9">
        <v>65442.0</v>
      </c>
      <c r="H566" s="9">
        <v>130940.0</v>
      </c>
      <c r="I566" s="10">
        <f t="shared" ref="I566:J566" si="988">G566-F566</f>
        <v>45988</v>
      </c>
      <c r="J566" s="10">
        <f t="shared" si="988"/>
        <v>65498</v>
      </c>
      <c r="K566" s="9">
        <f t="shared" ref="K566:L566" si="989">I566/247</f>
        <v>186.1862348</v>
      </c>
      <c r="L566" s="9">
        <f t="shared" si="989"/>
        <v>265.1740891</v>
      </c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ht="13.5" customHeight="1">
      <c r="A567" s="6">
        <v>44562.0</v>
      </c>
      <c r="B567" s="11">
        <v>566.0</v>
      </c>
      <c r="C567" s="8" t="s">
        <v>12</v>
      </c>
      <c r="D567" s="8" t="s">
        <v>10</v>
      </c>
      <c r="E567" s="8">
        <v>10.0</v>
      </c>
      <c r="F567" s="9"/>
      <c r="G567" s="9">
        <v>68692.0</v>
      </c>
      <c r="H567" s="9">
        <v>129681.0</v>
      </c>
      <c r="I567" s="10"/>
      <c r="J567" s="10">
        <f>H567-G567</f>
        <v>60989</v>
      </c>
      <c r="K567" s="9"/>
      <c r="L567" s="9">
        <f>J567/247</f>
        <v>246.9190283</v>
      </c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ht="13.5" customHeight="1">
      <c r="A568" s="6">
        <v>44562.0</v>
      </c>
      <c r="B568" s="11">
        <v>567.0</v>
      </c>
      <c r="C568" s="8" t="s">
        <v>12</v>
      </c>
      <c r="D568" s="8" t="s">
        <v>10</v>
      </c>
      <c r="E568" s="8">
        <v>10.0</v>
      </c>
      <c r="F568" s="9">
        <v>15310.0</v>
      </c>
      <c r="G568" s="9">
        <v>60878.0</v>
      </c>
      <c r="H568" s="9">
        <v>132631.0</v>
      </c>
      <c r="I568" s="10">
        <f t="shared" ref="I568:J568" si="990">G568-F568</f>
        <v>45568</v>
      </c>
      <c r="J568" s="10">
        <f t="shared" si="990"/>
        <v>71753</v>
      </c>
      <c r="K568" s="9">
        <f t="shared" ref="K568:L568" si="991">I568/247</f>
        <v>184.48583</v>
      </c>
      <c r="L568" s="9">
        <f t="shared" si="991"/>
        <v>290.4979757</v>
      </c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ht="13.5" customHeight="1">
      <c r="A569" s="6">
        <v>44562.0</v>
      </c>
      <c r="B569" s="11">
        <v>568.0</v>
      </c>
      <c r="C569" s="8" t="s">
        <v>12</v>
      </c>
      <c r="D569" s="8" t="s">
        <v>10</v>
      </c>
      <c r="E569" s="8">
        <v>10.0</v>
      </c>
      <c r="F569" s="9">
        <v>10628.0</v>
      </c>
      <c r="G569" s="9">
        <v>55362.0</v>
      </c>
      <c r="H569" s="9">
        <v>84144.0</v>
      </c>
      <c r="I569" s="10">
        <f t="shared" ref="I569:J569" si="992">G569-F569</f>
        <v>44734</v>
      </c>
      <c r="J569" s="10">
        <f t="shared" si="992"/>
        <v>28782</v>
      </c>
      <c r="K569" s="9">
        <f t="shared" ref="K569:L569" si="993">I569/247</f>
        <v>181.1093117</v>
      </c>
      <c r="L569" s="9">
        <f t="shared" si="993"/>
        <v>116.5263158</v>
      </c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ht="13.5" customHeight="1">
      <c r="A570" s="6">
        <v>44562.0</v>
      </c>
      <c r="B570" s="11">
        <v>569.0</v>
      </c>
      <c r="C570" s="8" t="s">
        <v>12</v>
      </c>
      <c r="D570" s="8" t="s">
        <v>10</v>
      </c>
      <c r="E570" s="8">
        <v>10.0</v>
      </c>
      <c r="F570" s="9">
        <v>15996.0</v>
      </c>
      <c r="G570" s="9">
        <v>59974.0</v>
      </c>
      <c r="H570" s="9">
        <v>93137.0</v>
      </c>
      <c r="I570" s="10">
        <f t="shared" ref="I570:J570" si="994">G570-F570</f>
        <v>43978</v>
      </c>
      <c r="J570" s="10">
        <f t="shared" si="994"/>
        <v>33163</v>
      </c>
      <c r="K570" s="9">
        <f t="shared" ref="K570:L570" si="995">I570/247</f>
        <v>178.048583</v>
      </c>
      <c r="L570" s="9">
        <f t="shared" si="995"/>
        <v>134.2631579</v>
      </c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ht="13.5" customHeight="1">
      <c r="A571" s="6">
        <v>44562.0</v>
      </c>
      <c r="B571" s="11">
        <v>570.0</v>
      </c>
      <c r="C571" s="8" t="s">
        <v>12</v>
      </c>
      <c r="D571" s="8" t="s">
        <v>10</v>
      </c>
      <c r="E571" s="8">
        <v>10.0</v>
      </c>
      <c r="F571" s="9"/>
      <c r="G571" s="9">
        <v>62200.0</v>
      </c>
      <c r="H571" s="9">
        <v>151306.0</v>
      </c>
      <c r="I571" s="10">
        <f t="shared" ref="I571:J571" si="996">G571-F571</f>
        <v>62200</v>
      </c>
      <c r="J571" s="10">
        <f t="shared" si="996"/>
        <v>89106</v>
      </c>
      <c r="K571" s="9">
        <f t="shared" ref="K571:K572" si="998">I571/(247-44)</f>
        <v>306.4039409</v>
      </c>
      <c r="L571" s="9">
        <f t="shared" ref="L571:L572" si="999">J571/247</f>
        <v>360.7530364</v>
      </c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ht="13.5" customHeight="1">
      <c r="A572" s="6">
        <v>44562.0</v>
      </c>
      <c r="B572" s="11">
        <v>571.0</v>
      </c>
      <c r="C572" s="8" t="s">
        <v>12</v>
      </c>
      <c r="D572" s="8" t="s">
        <v>10</v>
      </c>
      <c r="E572" s="8">
        <v>10.0</v>
      </c>
      <c r="F572" s="9"/>
      <c r="G572" s="9">
        <v>16135.0</v>
      </c>
      <c r="H572" s="9">
        <v>87831.0</v>
      </c>
      <c r="I572" s="10">
        <f t="shared" ref="I572:J572" si="997">G572-F572</f>
        <v>16135</v>
      </c>
      <c r="J572" s="10">
        <f t="shared" si="997"/>
        <v>71696</v>
      </c>
      <c r="K572" s="9">
        <f t="shared" si="998"/>
        <v>79.48275862</v>
      </c>
      <c r="L572" s="9">
        <f t="shared" si="999"/>
        <v>290.2672065</v>
      </c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ht="13.5" customHeight="1">
      <c r="A573" s="6">
        <v>44562.0</v>
      </c>
      <c r="B573" s="11">
        <v>572.0</v>
      </c>
      <c r="C573" s="8" t="s">
        <v>12</v>
      </c>
      <c r="D573" s="8" t="s">
        <v>10</v>
      </c>
      <c r="E573" s="8">
        <v>10.0</v>
      </c>
      <c r="F573" s="9">
        <v>21604.0</v>
      </c>
      <c r="G573" s="9">
        <v>75217.0</v>
      </c>
      <c r="H573" s="9">
        <v>135525.0</v>
      </c>
      <c r="I573" s="10">
        <f t="shared" ref="I573:J573" si="1000">G573-F573</f>
        <v>53613</v>
      </c>
      <c r="J573" s="10">
        <f t="shared" si="1000"/>
        <v>60308</v>
      </c>
      <c r="K573" s="9">
        <f t="shared" ref="K573:L573" si="1001">I573/247</f>
        <v>217.0566802</v>
      </c>
      <c r="L573" s="9">
        <f t="shared" si="1001"/>
        <v>244.1619433</v>
      </c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ht="13.5" customHeight="1">
      <c r="A574" s="6">
        <v>44562.0</v>
      </c>
      <c r="B574" s="11">
        <v>573.0</v>
      </c>
      <c r="C574" s="8" t="s">
        <v>12</v>
      </c>
      <c r="D574" s="8" t="s">
        <v>10</v>
      </c>
      <c r="E574" s="8">
        <v>10.0</v>
      </c>
      <c r="F574" s="9"/>
      <c r="G574" s="9">
        <v>52688.0</v>
      </c>
      <c r="H574" s="9">
        <v>77604.0</v>
      </c>
      <c r="I574" s="10"/>
      <c r="J574" s="10">
        <f t="shared" ref="J574:J577" si="1002">H574-G574</f>
        <v>24916</v>
      </c>
      <c r="K574" s="9"/>
      <c r="L574" s="9">
        <f t="shared" ref="L574:L578" si="1003">J574/247</f>
        <v>100.8744939</v>
      </c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ht="13.5" customHeight="1">
      <c r="A575" s="6">
        <v>44562.0</v>
      </c>
      <c r="B575" s="11">
        <v>574.0</v>
      </c>
      <c r="C575" s="8" t="s">
        <v>12</v>
      </c>
      <c r="D575" s="8" t="s">
        <v>10</v>
      </c>
      <c r="E575" s="8">
        <v>10.0</v>
      </c>
      <c r="F575" s="9"/>
      <c r="G575" s="9">
        <v>67496.0</v>
      </c>
      <c r="H575" s="9">
        <v>143205.0</v>
      </c>
      <c r="I575" s="10"/>
      <c r="J575" s="10">
        <f t="shared" si="1002"/>
        <v>75709</v>
      </c>
      <c r="K575" s="9"/>
      <c r="L575" s="9">
        <f t="shared" si="1003"/>
        <v>306.51417</v>
      </c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ht="13.5" customHeight="1">
      <c r="A576" s="6">
        <v>44562.0</v>
      </c>
      <c r="B576" s="11">
        <v>575.0</v>
      </c>
      <c r="C576" s="8" t="s">
        <v>12</v>
      </c>
      <c r="D576" s="8" t="s">
        <v>10</v>
      </c>
      <c r="E576" s="8">
        <v>10.0</v>
      </c>
      <c r="F576" s="9"/>
      <c r="G576" s="9">
        <v>57697.0</v>
      </c>
      <c r="H576" s="9">
        <v>103011.0</v>
      </c>
      <c r="I576" s="10"/>
      <c r="J576" s="10">
        <f t="shared" si="1002"/>
        <v>45314</v>
      </c>
      <c r="K576" s="9"/>
      <c r="L576" s="9">
        <f t="shared" si="1003"/>
        <v>183.4574899</v>
      </c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ht="13.5" customHeight="1">
      <c r="A577" s="6">
        <v>44562.0</v>
      </c>
      <c r="B577" s="11">
        <v>576.0</v>
      </c>
      <c r="C577" s="8" t="s">
        <v>12</v>
      </c>
      <c r="D577" s="8" t="s">
        <v>10</v>
      </c>
      <c r="E577" s="8">
        <v>10.0</v>
      </c>
      <c r="F577" s="9"/>
      <c r="G577" s="9">
        <v>48988.0</v>
      </c>
      <c r="H577" s="9">
        <v>93942.0</v>
      </c>
      <c r="I577" s="10"/>
      <c r="J577" s="10">
        <f t="shared" si="1002"/>
        <v>44954</v>
      </c>
      <c r="K577" s="9"/>
      <c r="L577" s="9">
        <f t="shared" si="1003"/>
        <v>182</v>
      </c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ht="13.5" customHeight="1">
      <c r="A578" s="6">
        <v>44562.0</v>
      </c>
      <c r="B578" s="11">
        <v>577.0</v>
      </c>
      <c r="C578" s="8" t="s">
        <v>12</v>
      </c>
      <c r="D578" s="8" t="s">
        <v>10</v>
      </c>
      <c r="E578" s="8">
        <v>10.0</v>
      </c>
      <c r="F578" s="9"/>
      <c r="G578" s="9">
        <v>62934.0</v>
      </c>
      <c r="H578" s="9">
        <v>130519.0</v>
      </c>
      <c r="I578" s="10">
        <f t="shared" ref="I578:J578" si="1004">G578-F578</f>
        <v>62934</v>
      </c>
      <c r="J578" s="10">
        <f t="shared" si="1004"/>
        <v>67585</v>
      </c>
      <c r="K578" s="9">
        <f>I578/(247-22)</f>
        <v>279.7066667</v>
      </c>
      <c r="L578" s="9">
        <f t="shared" si="1003"/>
        <v>273.6234818</v>
      </c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ht="13.5" customHeight="1">
      <c r="A579" s="6">
        <v>44562.0</v>
      </c>
      <c r="B579" s="11">
        <v>578.0</v>
      </c>
      <c r="C579" s="8" t="s">
        <v>12</v>
      </c>
      <c r="D579" s="8" t="s">
        <v>10</v>
      </c>
      <c r="E579" s="8">
        <v>10.0</v>
      </c>
      <c r="F579" s="9">
        <v>20662.0</v>
      </c>
      <c r="G579" s="9">
        <v>94882.0</v>
      </c>
      <c r="H579" s="9">
        <v>165601.0</v>
      </c>
      <c r="I579" s="10">
        <f t="shared" ref="I579:J579" si="1005">G579-F579</f>
        <v>74220</v>
      </c>
      <c r="J579" s="10">
        <f t="shared" si="1005"/>
        <v>70719</v>
      </c>
      <c r="K579" s="9">
        <f t="shared" ref="K579:L579" si="1006">I579/247</f>
        <v>300.48583</v>
      </c>
      <c r="L579" s="9">
        <f t="shared" si="1006"/>
        <v>286.3117409</v>
      </c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ht="13.5" customHeight="1">
      <c r="A580" s="6">
        <v>44562.0</v>
      </c>
      <c r="B580" s="11">
        <v>579.0</v>
      </c>
      <c r="C580" s="8" t="s">
        <v>12</v>
      </c>
      <c r="D580" s="8" t="s">
        <v>10</v>
      </c>
      <c r="E580" s="8">
        <v>10.0</v>
      </c>
      <c r="F580" s="9"/>
      <c r="G580" s="9">
        <v>64777.0</v>
      </c>
      <c r="H580" s="9">
        <v>118305.0</v>
      </c>
      <c r="I580" s="10"/>
      <c r="J580" s="10">
        <f t="shared" ref="J580:J590" si="1007">H580-G580</f>
        <v>53528</v>
      </c>
      <c r="K580" s="9"/>
      <c r="L580" s="9">
        <f t="shared" ref="L580:L588" si="1008">J580/247</f>
        <v>216.7125506</v>
      </c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ht="13.5" customHeight="1">
      <c r="A581" s="6">
        <v>44562.0</v>
      </c>
      <c r="B581" s="11">
        <v>580.0</v>
      </c>
      <c r="C581" s="8" t="s">
        <v>12</v>
      </c>
      <c r="D581" s="8" t="s">
        <v>10</v>
      </c>
      <c r="E581" s="8">
        <v>10.0</v>
      </c>
      <c r="F581" s="9"/>
      <c r="G581" s="9">
        <v>64356.0</v>
      </c>
      <c r="H581" s="9">
        <v>119790.0</v>
      </c>
      <c r="I581" s="10"/>
      <c r="J581" s="10">
        <f t="shared" si="1007"/>
        <v>55434</v>
      </c>
      <c r="K581" s="9"/>
      <c r="L581" s="9">
        <f t="shared" si="1008"/>
        <v>224.4291498</v>
      </c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ht="13.5" customHeight="1">
      <c r="A582" s="6">
        <v>44562.0</v>
      </c>
      <c r="B582" s="11">
        <v>581.0</v>
      </c>
      <c r="C582" s="8" t="s">
        <v>12</v>
      </c>
      <c r="D582" s="8" t="s">
        <v>10</v>
      </c>
      <c r="E582" s="8">
        <v>10.0</v>
      </c>
      <c r="F582" s="9"/>
      <c r="G582" s="9">
        <v>51000.0</v>
      </c>
      <c r="H582" s="9">
        <v>83089.0</v>
      </c>
      <c r="I582" s="10"/>
      <c r="J582" s="10">
        <f t="shared" si="1007"/>
        <v>32089</v>
      </c>
      <c r="K582" s="9"/>
      <c r="L582" s="9">
        <f t="shared" si="1008"/>
        <v>129.9149798</v>
      </c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ht="13.5" customHeight="1">
      <c r="A583" s="6">
        <v>44562.0</v>
      </c>
      <c r="B583" s="11">
        <v>582.0</v>
      </c>
      <c r="C583" s="8" t="s">
        <v>12</v>
      </c>
      <c r="D583" s="8" t="s">
        <v>10</v>
      </c>
      <c r="E583" s="8">
        <v>10.0</v>
      </c>
      <c r="F583" s="9"/>
      <c r="G583" s="9">
        <v>30130.0</v>
      </c>
      <c r="H583" s="9">
        <v>78091.0</v>
      </c>
      <c r="I583" s="10"/>
      <c r="J583" s="10">
        <f t="shared" si="1007"/>
        <v>47961</v>
      </c>
      <c r="K583" s="9"/>
      <c r="L583" s="9">
        <f t="shared" si="1008"/>
        <v>194.1740891</v>
      </c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ht="13.5" customHeight="1">
      <c r="A584" s="6">
        <v>44562.0</v>
      </c>
      <c r="B584" s="11">
        <v>583.0</v>
      </c>
      <c r="C584" s="8" t="s">
        <v>12</v>
      </c>
      <c r="D584" s="8" t="s">
        <v>10</v>
      </c>
      <c r="E584" s="8">
        <v>10.0</v>
      </c>
      <c r="F584" s="9"/>
      <c r="G584" s="9">
        <v>57907.0</v>
      </c>
      <c r="H584" s="9">
        <v>133380.0</v>
      </c>
      <c r="I584" s="10"/>
      <c r="J584" s="10">
        <f t="shared" si="1007"/>
        <v>75473</v>
      </c>
      <c r="K584" s="9"/>
      <c r="L584" s="9">
        <f t="shared" si="1008"/>
        <v>305.5587045</v>
      </c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ht="13.5" customHeight="1">
      <c r="A585" s="6">
        <v>44562.0</v>
      </c>
      <c r="B585" s="11">
        <v>584.0</v>
      </c>
      <c r="C585" s="8" t="s">
        <v>12</v>
      </c>
      <c r="D585" s="8" t="s">
        <v>10</v>
      </c>
      <c r="E585" s="8">
        <v>10.0</v>
      </c>
      <c r="F585" s="9"/>
      <c r="G585" s="9">
        <v>71574.0</v>
      </c>
      <c r="H585" s="9">
        <v>132452.0</v>
      </c>
      <c r="I585" s="10"/>
      <c r="J585" s="10">
        <f t="shared" si="1007"/>
        <v>60878</v>
      </c>
      <c r="K585" s="9"/>
      <c r="L585" s="9">
        <f t="shared" si="1008"/>
        <v>246.4696356</v>
      </c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ht="13.5" customHeight="1">
      <c r="A586" s="6">
        <v>44562.0</v>
      </c>
      <c r="B586" s="11">
        <v>585.0</v>
      </c>
      <c r="C586" s="8" t="s">
        <v>12</v>
      </c>
      <c r="D586" s="8" t="s">
        <v>10</v>
      </c>
      <c r="E586" s="8">
        <v>10.0</v>
      </c>
      <c r="F586" s="9"/>
      <c r="G586" s="9">
        <v>44266.0</v>
      </c>
      <c r="H586" s="9">
        <v>80235.0</v>
      </c>
      <c r="I586" s="10"/>
      <c r="J586" s="10">
        <f t="shared" si="1007"/>
        <v>35969</v>
      </c>
      <c r="K586" s="9"/>
      <c r="L586" s="9">
        <f t="shared" si="1008"/>
        <v>145.6234818</v>
      </c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ht="13.5" customHeight="1">
      <c r="A587" s="6">
        <v>44562.0</v>
      </c>
      <c r="B587" s="11">
        <v>586.0</v>
      </c>
      <c r="C587" s="8" t="s">
        <v>12</v>
      </c>
      <c r="D587" s="8" t="s">
        <v>10</v>
      </c>
      <c r="E587" s="8">
        <v>10.0</v>
      </c>
      <c r="F587" s="9"/>
      <c r="G587" s="9">
        <v>51102.0</v>
      </c>
      <c r="H587" s="9">
        <v>86405.0</v>
      </c>
      <c r="I587" s="10"/>
      <c r="J587" s="10">
        <f t="shared" si="1007"/>
        <v>35303</v>
      </c>
      <c r="K587" s="9"/>
      <c r="L587" s="9">
        <f t="shared" si="1008"/>
        <v>142.9271255</v>
      </c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ht="13.5" customHeight="1">
      <c r="A588" s="6">
        <v>44562.0</v>
      </c>
      <c r="B588" s="11">
        <v>587.0</v>
      </c>
      <c r="C588" s="8" t="s">
        <v>12</v>
      </c>
      <c r="D588" s="8" t="s">
        <v>10</v>
      </c>
      <c r="E588" s="8">
        <v>10.0</v>
      </c>
      <c r="F588" s="9"/>
      <c r="G588" s="9">
        <v>60571.0</v>
      </c>
      <c r="H588" s="9">
        <v>110190.0</v>
      </c>
      <c r="I588" s="10"/>
      <c r="J588" s="10">
        <f t="shared" si="1007"/>
        <v>49619</v>
      </c>
      <c r="K588" s="9"/>
      <c r="L588" s="9">
        <f t="shared" si="1008"/>
        <v>200.8866397</v>
      </c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ht="13.5" customHeight="1">
      <c r="A589" s="6">
        <v>44562.0</v>
      </c>
      <c r="B589" s="11">
        <v>588.0</v>
      </c>
      <c r="C589" s="8" t="s">
        <v>12</v>
      </c>
      <c r="D589" s="8" t="s">
        <v>10</v>
      </c>
      <c r="E589" s="8">
        <v>10.0</v>
      </c>
      <c r="F589" s="9"/>
      <c r="G589" s="9">
        <v>43412.0</v>
      </c>
      <c r="H589" s="9">
        <v>71406.0</v>
      </c>
      <c r="I589" s="10">
        <f>G589</f>
        <v>43412</v>
      </c>
      <c r="J589" s="10">
        <f t="shared" si="1007"/>
        <v>27994</v>
      </c>
      <c r="K589" s="9">
        <f t="shared" ref="K589:L589" si="1009">I589/247</f>
        <v>175.757085</v>
      </c>
      <c r="L589" s="9">
        <f t="shared" si="1009"/>
        <v>113.3360324</v>
      </c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ht="13.5" customHeight="1">
      <c r="A590" s="6">
        <v>44562.0</v>
      </c>
      <c r="B590" s="11">
        <v>589.0</v>
      </c>
      <c r="C590" s="8" t="s">
        <v>12</v>
      </c>
      <c r="D590" s="8" t="s">
        <v>10</v>
      </c>
      <c r="E590" s="8">
        <v>10.0</v>
      </c>
      <c r="F590" s="9"/>
      <c r="G590" s="9">
        <v>83947.0</v>
      </c>
      <c r="H590" s="9">
        <v>160042.0</v>
      </c>
      <c r="I590" s="10"/>
      <c r="J590" s="10">
        <f t="shared" si="1007"/>
        <v>76095</v>
      </c>
      <c r="K590" s="9"/>
      <c r="L590" s="9">
        <f>J590/247</f>
        <v>308.0769231</v>
      </c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ht="13.5" customHeight="1">
      <c r="A591" s="6">
        <v>44562.0</v>
      </c>
      <c r="B591" s="11">
        <v>590.0</v>
      </c>
      <c r="C591" s="8" t="s">
        <v>12</v>
      </c>
      <c r="D591" s="8" t="s">
        <v>10</v>
      </c>
      <c r="E591" s="8">
        <v>10.0</v>
      </c>
      <c r="F591" s="9">
        <v>10800.0</v>
      </c>
      <c r="G591" s="9">
        <v>62124.0</v>
      </c>
      <c r="H591" s="9">
        <v>121792.0</v>
      </c>
      <c r="I591" s="10">
        <f t="shared" ref="I591:J591" si="1010">G591-F591</f>
        <v>51324</v>
      </c>
      <c r="J591" s="10">
        <f t="shared" si="1010"/>
        <v>59668</v>
      </c>
      <c r="K591" s="9">
        <f t="shared" ref="K591:L591" si="1011">I591/247</f>
        <v>207.7894737</v>
      </c>
      <c r="L591" s="9">
        <f t="shared" si="1011"/>
        <v>241.5708502</v>
      </c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ht="13.5" customHeight="1">
      <c r="A592" s="6">
        <v>44562.0</v>
      </c>
      <c r="B592" s="11">
        <v>591.0</v>
      </c>
      <c r="C592" s="8" t="s">
        <v>12</v>
      </c>
      <c r="D592" s="8" t="s">
        <v>10</v>
      </c>
      <c r="E592" s="8">
        <v>10.0</v>
      </c>
      <c r="F592" s="9"/>
      <c r="G592" s="9">
        <v>62424.0</v>
      </c>
      <c r="H592" s="9">
        <v>102387.0</v>
      </c>
      <c r="I592" s="10"/>
      <c r="J592" s="10">
        <f t="shared" ref="J592:J600" si="1012">H592-G592</f>
        <v>39963</v>
      </c>
      <c r="K592" s="9"/>
      <c r="L592" s="9">
        <f t="shared" ref="L592:L597" si="1013">J592/247</f>
        <v>161.7935223</v>
      </c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ht="13.5" customHeight="1">
      <c r="A593" s="6">
        <v>44562.0</v>
      </c>
      <c r="B593" s="11">
        <v>592.0</v>
      </c>
      <c r="C593" s="8" t="s">
        <v>12</v>
      </c>
      <c r="D593" s="8" t="s">
        <v>10</v>
      </c>
      <c r="E593" s="8">
        <v>10.0</v>
      </c>
      <c r="F593" s="9"/>
      <c r="G593" s="9">
        <v>88800.0</v>
      </c>
      <c r="H593" s="9">
        <v>184527.0</v>
      </c>
      <c r="I593" s="10"/>
      <c r="J593" s="10">
        <f t="shared" si="1012"/>
        <v>95727</v>
      </c>
      <c r="K593" s="9"/>
      <c r="L593" s="9">
        <f t="shared" si="1013"/>
        <v>387.5587045</v>
      </c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ht="13.5" customHeight="1">
      <c r="A594" s="6">
        <v>44562.0</v>
      </c>
      <c r="B594" s="11">
        <v>593.0</v>
      </c>
      <c r="C594" s="8" t="s">
        <v>12</v>
      </c>
      <c r="D594" s="8" t="s">
        <v>10</v>
      </c>
      <c r="E594" s="8">
        <v>10.0</v>
      </c>
      <c r="F594" s="9"/>
      <c r="G594" s="9">
        <v>67375.0</v>
      </c>
      <c r="H594" s="9">
        <v>153845.0</v>
      </c>
      <c r="I594" s="10"/>
      <c r="J594" s="10">
        <f t="shared" si="1012"/>
        <v>86470</v>
      </c>
      <c r="K594" s="9"/>
      <c r="L594" s="9">
        <f t="shared" si="1013"/>
        <v>350.0809717</v>
      </c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ht="13.5" customHeight="1">
      <c r="A595" s="6">
        <v>44562.0</v>
      </c>
      <c r="B595" s="11">
        <v>594.0</v>
      </c>
      <c r="C595" s="8" t="s">
        <v>12</v>
      </c>
      <c r="D595" s="8" t="s">
        <v>10</v>
      </c>
      <c r="E595" s="8">
        <v>10.0</v>
      </c>
      <c r="F595" s="9"/>
      <c r="G595" s="9">
        <v>81244.0</v>
      </c>
      <c r="H595" s="9">
        <v>170690.0</v>
      </c>
      <c r="I595" s="10"/>
      <c r="J595" s="10">
        <f t="shared" si="1012"/>
        <v>89446</v>
      </c>
      <c r="K595" s="9"/>
      <c r="L595" s="9">
        <f t="shared" si="1013"/>
        <v>362.1295547</v>
      </c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ht="13.5" customHeight="1">
      <c r="A596" s="6">
        <v>44562.0</v>
      </c>
      <c r="B596" s="11">
        <v>595.0</v>
      </c>
      <c r="C596" s="8" t="s">
        <v>12</v>
      </c>
      <c r="D596" s="8" t="s">
        <v>10</v>
      </c>
      <c r="E596" s="8">
        <v>10.0</v>
      </c>
      <c r="F596" s="9"/>
      <c r="G596" s="9">
        <v>51719.0</v>
      </c>
      <c r="H596" s="9">
        <v>115609.0</v>
      </c>
      <c r="I596" s="10"/>
      <c r="J596" s="10">
        <f t="shared" si="1012"/>
        <v>63890</v>
      </c>
      <c r="K596" s="9"/>
      <c r="L596" s="9">
        <f t="shared" si="1013"/>
        <v>258.6639676</v>
      </c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ht="13.5" customHeight="1">
      <c r="A597" s="6">
        <v>44562.0</v>
      </c>
      <c r="B597" s="11">
        <v>596.0</v>
      </c>
      <c r="C597" s="8" t="s">
        <v>12</v>
      </c>
      <c r="D597" s="8" t="s">
        <v>10</v>
      </c>
      <c r="E597" s="8">
        <v>10.0</v>
      </c>
      <c r="F597" s="9"/>
      <c r="G597" s="9">
        <v>22149.0</v>
      </c>
      <c r="H597" s="9">
        <v>42996.0</v>
      </c>
      <c r="I597" s="10"/>
      <c r="J597" s="10">
        <f t="shared" si="1012"/>
        <v>20847</v>
      </c>
      <c r="K597" s="9"/>
      <c r="L597" s="9">
        <f t="shared" si="1013"/>
        <v>84.40080972</v>
      </c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ht="13.5" customHeight="1">
      <c r="A598" s="6">
        <v>44562.0</v>
      </c>
      <c r="B598" s="11">
        <v>597.0</v>
      </c>
      <c r="C598" s="8" t="s">
        <v>12</v>
      </c>
      <c r="D598" s="8" t="s">
        <v>10</v>
      </c>
      <c r="E598" s="8">
        <v>10.0</v>
      </c>
      <c r="F598" s="9"/>
      <c r="G598" s="9">
        <v>40200.0</v>
      </c>
      <c r="H598" s="9">
        <v>88896.0</v>
      </c>
      <c r="I598" s="10">
        <f>G598</f>
        <v>40200</v>
      </c>
      <c r="J598" s="10">
        <f t="shared" si="1012"/>
        <v>48696</v>
      </c>
      <c r="K598" s="9">
        <f t="shared" ref="K598:L598" si="1014">I598/247</f>
        <v>162.7530364</v>
      </c>
      <c r="L598" s="9">
        <f t="shared" si="1014"/>
        <v>197.1497976</v>
      </c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ht="13.5" customHeight="1">
      <c r="A599" s="6">
        <v>44562.0</v>
      </c>
      <c r="B599" s="11">
        <v>598.0</v>
      </c>
      <c r="C599" s="8" t="s">
        <v>12</v>
      </c>
      <c r="D599" s="8" t="s">
        <v>10</v>
      </c>
      <c r="E599" s="8">
        <v>10.0</v>
      </c>
      <c r="F599" s="9"/>
      <c r="G599" s="9">
        <v>93386.0</v>
      </c>
      <c r="H599" s="9">
        <v>183741.0</v>
      </c>
      <c r="I599" s="10"/>
      <c r="J599" s="10">
        <f t="shared" si="1012"/>
        <v>90355</v>
      </c>
      <c r="K599" s="9"/>
      <c r="L599" s="9">
        <f t="shared" ref="L599:L600" si="1015">J599/247</f>
        <v>365.8097166</v>
      </c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ht="13.5" customHeight="1">
      <c r="A600" s="6">
        <v>44562.0</v>
      </c>
      <c r="B600" s="11">
        <v>599.0</v>
      </c>
      <c r="C600" s="8" t="s">
        <v>12</v>
      </c>
      <c r="D600" s="8" t="s">
        <v>10</v>
      </c>
      <c r="E600" s="8">
        <v>10.0</v>
      </c>
      <c r="F600" s="9"/>
      <c r="G600" s="9">
        <v>82212.0</v>
      </c>
      <c r="H600" s="9">
        <v>87459.0</v>
      </c>
      <c r="I600" s="10"/>
      <c r="J600" s="10">
        <f t="shared" si="1012"/>
        <v>5247</v>
      </c>
      <c r="K600" s="9"/>
      <c r="L600" s="9">
        <f t="shared" si="1015"/>
        <v>21.24291498</v>
      </c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ht="13.5" customHeight="1">
      <c r="A601" s="6">
        <v>44562.0</v>
      </c>
      <c r="B601" s="11">
        <v>600.0</v>
      </c>
      <c r="C601" s="8" t="s">
        <v>12</v>
      </c>
      <c r="D601" s="8" t="s">
        <v>10</v>
      </c>
      <c r="E601" s="8">
        <v>10.0</v>
      </c>
      <c r="F601" s="9"/>
      <c r="G601" s="9"/>
      <c r="H601" s="9">
        <v>49420.0</v>
      </c>
      <c r="I601" s="10">
        <f t="shared" ref="I601:J601" si="1016">G601-F601</f>
        <v>0</v>
      </c>
      <c r="J601" s="10">
        <f t="shared" si="1016"/>
        <v>49420</v>
      </c>
      <c r="K601" s="9">
        <f t="shared" ref="K601:K604" si="1017">I601/247</f>
        <v>0</v>
      </c>
      <c r="L601" s="9" t="str">
        <f>#REF!</f>
        <v>#REF!</v>
      </c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ht="13.5" customHeight="1">
      <c r="A602" s="6">
        <v>44562.0</v>
      </c>
      <c r="B602" s="11">
        <v>601.0</v>
      </c>
      <c r="C602" s="8" t="s">
        <v>12</v>
      </c>
      <c r="D602" s="8" t="s">
        <v>10</v>
      </c>
      <c r="E602" s="8">
        <v>10.0</v>
      </c>
      <c r="F602" s="9"/>
      <c r="G602" s="9">
        <v>51200.0</v>
      </c>
      <c r="H602" s="9">
        <v>118943.0</v>
      </c>
      <c r="I602" s="10">
        <f t="shared" ref="I602:I604" si="1018">G602</f>
        <v>51200</v>
      </c>
      <c r="J602" s="10">
        <f t="shared" ref="J602:J610" si="1019">H602-G602</f>
        <v>67743</v>
      </c>
      <c r="K602" s="9">
        <f t="shared" si="1017"/>
        <v>207.2874494</v>
      </c>
      <c r="L602" s="9">
        <f t="shared" ref="L602:L605" si="1020">J602/247</f>
        <v>274.2631579</v>
      </c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ht="13.5" customHeight="1">
      <c r="A603" s="6">
        <v>44562.0</v>
      </c>
      <c r="B603" s="11">
        <v>602.0</v>
      </c>
      <c r="C603" s="8" t="s">
        <v>12</v>
      </c>
      <c r="D603" s="8" t="s">
        <v>10</v>
      </c>
      <c r="E603" s="8">
        <v>10.0</v>
      </c>
      <c r="F603" s="9"/>
      <c r="G603" s="9">
        <v>57084.0</v>
      </c>
      <c r="H603" s="9">
        <v>108622.0</v>
      </c>
      <c r="I603" s="10">
        <f t="shared" si="1018"/>
        <v>57084</v>
      </c>
      <c r="J603" s="10">
        <f t="shared" si="1019"/>
        <v>51538</v>
      </c>
      <c r="K603" s="9">
        <f t="shared" si="1017"/>
        <v>231.1093117</v>
      </c>
      <c r="L603" s="9">
        <f t="shared" si="1020"/>
        <v>208.6558704</v>
      </c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ht="13.5" customHeight="1">
      <c r="A604" s="6">
        <v>44562.0</v>
      </c>
      <c r="B604" s="11">
        <v>603.0</v>
      </c>
      <c r="C604" s="8" t="s">
        <v>12</v>
      </c>
      <c r="D604" s="8" t="s">
        <v>10</v>
      </c>
      <c r="E604" s="8">
        <v>10.0</v>
      </c>
      <c r="F604" s="9"/>
      <c r="G604" s="9">
        <v>46668.0</v>
      </c>
      <c r="H604" s="9">
        <v>95168.0</v>
      </c>
      <c r="I604" s="10">
        <f t="shared" si="1018"/>
        <v>46668</v>
      </c>
      <c r="J604" s="10">
        <f t="shared" si="1019"/>
        <v>48500</v>
      </c>
      <c r="K604" s="9">
        <f t="shared" si="1017"/>
        <v>188.9392713</v>
      </c>
      <c r="L604" s="9">
        <f t="shared" si="1020"/>
        <v>196.3562753</v>
      </c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ht="13.5" customHeight="1">
      <c r="A605" s="6">
        <v>44562.0</v>
      </c>
      <c r="B605" s="11">
        <v>604.0</v>
      </c>
      <c r="C605" s="8" t="s">
        <v>12</v>
      </c>
      <c r="D605" s="8" t="s">
        <v>10</v>
      </c>
      <c r="E605" s="8">
        <v>10.0</v>
      </c>
      <c r="F605" s="9"/>
      <c r="G605" s="9">
        <v>66811.0</v>
      </c>
      <c r="H605" s="9">
        <v>121836.0</v>
      </c>
      <c r="I605" s="10"/>
      <c r="J605" s="10">
        <f t="shared" si="1019"/>
        <v>55025</v>
      </c>
      <c r="K605" s="9"/>
      <c r="L605" s="9">
        <f t="shared" si="1020"/>
        <v>222.7732794</v>
      </c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ht="13.5" customHeight="1">
      <c r="A606" s="6">
        <v>44562.0</v>
      </c>
      <c r="B606" s="11">
        <v>605.0</v>
      </c>
      <c r="C606" s="8" t="s">
        <v>12</v>
      </c>
      <c r="D606" s="8" t="s">
        <v>10</v>
      </c>
      <c r="E606" s="8">
        <v>10.0</v>
      </c>
      <c r="F606" s="9"/>
      <c r="G606" s="9">
        <v>37946.0</v>
      </c>
      <c r="H606" s="9">
        <v>78350.0</v>
      </c>
      <c r="I606" s="10">
        <f t="shared" ref="I606:I610" si="1022">G606</f>
        <v>37946</v>
      </c>
      <c r="J606" s="10">
        <f t="shared" si="1019"/>
        <v>40404</v>
      </c>
      <c r="K606" s="9">
        <f t="shared" ref="K606:L606" si="1021">I606/247</f>
        <v>153.6275304</v>
      </c>
      <c r="L606" s="9">
        <f t="shared" si="1021"/>
        <v>163.5789474</v>
      </c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ht="13.5" customHeight="1">
      <c r="A607" s="6">
        <v>44562.0</v>
      </c>
      <c r="B607" s="11">
        <v>606.0</v>
      </c>
      <c r="C607" s="8" t="s">
        <v>12</v>
      </c>
      <c r="D607" s="8" t="s">
        <v>10</v>
      </c>
      <c r="E607" s="8">
        <v>10.0</v>
      </c>
      <c r="F607" s="9"/>
      <c r="G607" s="9">
        <v>110380.0</v>
      </c>
      <c r="H607" s="9">
        <v>201777.0</v>
      </c>
      <c r="I607" s="10">
        <f t="shared" si="1022"/>
        <v>110380</v>
      </c>
      <c r="J607" s="10">
        <f t="shared" si="1019"/>
        <v>91397</v>
      </c>
      <c r="K607" s="9">
        <f t="shared" ref="K607:L607" si="1023">I607/247</f>
        <v>446.8825911</v>
      </c>
      <c r="L607" s="9">
        <f t="shared" si="1023"/>
        <v>370.0283401</v>
      </c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ht="13.5" customHeight="1">
      <c r="A608" s="6">
        <v>44562.0</v>
      </c>
      <c r="B608" s="11">
        <v>607.0</v>
      </c>
      <c r="C608" s="8" t="s">
        <v>12</v>
      </c>
      <c r="D608" s="8" t="s">
        <v>10</v>
      </c>
      <c r="E608" s="8">
        <v>10.0</v>
      </c>
      <c r="F608" s="9"/>
      <c r="G608" s="9">
        <v>53233.0</v>
      </c>
      <c r="H608" s="9">
        <v>85227.0</v>
      </c>
      <c r="I608" s="10">
        <f t="shared" si="1022"/>
        <v>53233</v>
      </c>
      <c r="J608" s="10">
        <f t="shared" si="1019"/>
        <v>31994</v>
      </c>
      <c r="K608" s="9">
        <f t="shared" ref="K608:L608" si="1024">I608/247</f>
        <v>215.5182186</v>
      </c>
      <c r="L608" s="9">
        <f t="shared" si="1024"/>
        <v>129.5303644</v>
      </c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ht="13.5" customHeight="1">
      <c r="A609" s="6">
        <v>44562.0</v>
      </c>
      <c r="B609" s="11">
        <v>608.0</v>
      </c>
      <c r="C609" s="8" t="s">
        <v>12</v>
      </c>
      <c r="D609" s="8" t="s">
        <v>10</v>
      </c>
      <c r="E609" s="8">
        <v>10.0</v>
      </c>
      <c r="F609" s="9"/>
      <c r="G609" s="9">
        <v>64850.0</v>
      </c>
      <c r="H609" s="9">
        <v>133870.0</v>
      </c>
      <c r="I609" s="10">
        <f t="shared" si="1022"/>
        <v>64850</v>
      </c>
      <c r="J609" s="10">
        <f t="shared" si="1019"/>
        <v>69020</v>
      </c>
      <c r="K609" s="9">
        <f t="shared" ref="K609:L609" si="1025">I609/247</f>
        <v>262.5506073</v>
      </c>
      <c r="L609" s="9">
        <f t="shared" si="1025"/>
        <v>279.4331984</v>
      </c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ht="13.5" customHeight="1">
      <c r="A610" s="6">
        <v>44562.0</v>
      </c>
      <c r="B610" s="11">
        <v>609.0</v>
      </c>
      <c r="C610" s="8" t="s">
        <v>12</v>
      </c>
      <c r="D610" s="8" t="s">
        <v>10</v>
      </c>
      <c r="E610" s="8">
        <v>10.0</v>
      </c>
      <c r="F610" s="9"/>
      <c r="G610" s="9">
        <v>71000.0</v>
      </c>
      <c r="H610" s="9">
        <v>145478.0</v>
      </c>
      <c r="I610" s="10">
        <f t="shared" si="1022"/>
        <v>71000</v>
      </c>
      <c r="J610" s="10">
        <f t="shared" si="1019"/>
        <v>74478</v>
      </c>
      <c r="K610" s="9">
        <f t="shared" ref="K610:L610" si="1026">I610/247</f>
        <v>287.4493927</v>
      </c>
      <c r="L610" s="9">
        <f t="shared" si="1026"/>
        <v>301.5303644</v>
      </c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ht="13.5" customHeight="1">
      <c r="A611" s="6">
        <v>44562.0</v>
      </c>
      <c r="B611" s="11">
        <v>610.0</v>
      </c>
      <c r="C611" s="8" t="s">
        <v>12</v>
      </c>
      <c r="D611" s="8" t="s">
        <v>10</v>
      </c>
      <c r="E611" s="8">
        <v>10.0</v>
      </c>
      <c r="F611" s="9"/>
      <c r="G611" s="9">
        <v>63200.0</v>
      </c>
      <c r="H611" s="9">
        <v>144096.0</v>
      </c>
      <c r="I611" s="10">
        <f t="shared" ref="I611:J611" si="1027">G611-F611</f>
        <v>63200</v>
      </c>
      <c r="J611" s="10">
        <f t="shared" si="1027"/>
        <v>80896</v>
      </c>
      <c r="K611" s="9">
        <f>I611/(247-44)</f>
        <v>311.3300493</v>
      </c>
      <c r="L611" s="9">
        <f t="shared" ref="L611:L612" si="1029">J611/247</f>
        <v>327.51417</v>
      </c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ht="13.5" customHeight="1">
      <c r="A612" s="6">
        <v>44562.0</v>
      </c>
      <c r="B612" s="11">
        <v>611.0</v>
      </c>
      <c r="C612" s="8" t="s">
        <v>12</v>
      </c>
      <c r="D612" s="8" t="s">
        <v>10</v>
      </c>
      <c r="E612" s="8">
        <v>10.0</v>
      </c>
      <c r="F612" s="9"/>
      <c r="G612" s="9">
        <v>41215.0</v>
      </c>
      <c r="H612" s="9">
        <v>93543.0</v>
      </c>
      <c r="I612" s="10">
        <f t="shared" ref="I612:J612" si="1028">G612-F612</f>
        <v>41215</v>
      </c>
      <c r="J612" s="10">
        <f t="shared" si="1028"/>
        <v>52328</v>
      </c>
      <c r="K612" s="9">
        <f>I612/(247-22)</f>
        <v>183.1777778</v>
      </c>
      <c r="L612" s="9">
        <f t="shared" si="1029"/>
        <v>211.854251</v>
      </c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ht="13.5" customHeight="1">
      <c r="A613" s="6">
        <v>44562.0</v>
      </c>
      <c r="B613" s="11">
        <v>612.0</v>
      </c>
      <c r="C613" s="8" t="s">
        <v>12</v>
      </c>
      <c r="D613" s="8" t="s">
        <v>10</v>
      </c>
      <c r="E613" s="8">
        <v>10.0</v>
      </c>
      <c r="F613" s="9"/>
      <c r="G613" s="9">
        <v>88658.0</v>
      </c>
      <c r="H613" s="9">
        <v>179810.0</v>
      </c>
      <c r="I613" s="10">
        <f>G613</f>
        <v>88658</v>
      </c>
      <c r="J613" s="10">
        <f>H613-G613</f>
        <v>91152</v>
      </c>
      <c r="K613" s="9">
        <f t="shared" ref="K613:L613" si="1030">I613/247</f>
        <v>358.9392713</v>
      </c>
      <c r="L613" s="9">
        <f t="shared" si="1030"/>
        <v>369.0364372</v>
      </c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ht="13.5" customHeight="1">
      <c r="A614" s="6">
        <v>44562.0</v>
      </c>
      <c r="B614" s="11">
        <v>613.0</v>
      </c>
      <c r="C614" s="8" t="s">
        <v>12</v>
      </c>
      <c r="D614" s="8" t="s">
        <v>10</v>
      </c>
      <c r="E614" s="8">
        <v>10.0</v>
      </c>
      <c r="F614" s="9"/>
      <c r="G614" s="9">
        <v>35540.0</v>
      </c>
      <c r="H614" s="9">
        <v>87089.0</v>
      </c>
      <c r="I614" s="10">
        <f t="shared" ref="I614:J614" si="1031">G614-F614</f>
        <v>35540</v>
      </c>
      <c r="J614" s="10">
        <f t="shared" si="1031"/>
        <v>51549</v>
      </c>
      <c r="K614" s="9">
        <f t="shared" ref="K614:K616" si="1033">I614/(247-22)</f>
        <v>157.9555556</v>
      </c>
      <c r="L614" s="9">
        <f t="shared" ref="L614:L616" si="1034">J614/247</f>
        <v>208.7004049</v>
      </c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ht="13.5" customHeight="1">
      <c r="A615" s="6">
        <v>44562.0</v>
      </c>
      <c r="B615" s="11">
        <v>614.0</v>
      </c>
      <c r="C615" s="8" t="s">
        <v>12</v>
      </c>
      <c r="D615" s="8" t="s">
        <v>10</v>
      </c>
      <c r="E615" s="8">
        <v>10.0</v>
      </c>
      <c r="F615" s="9"/>
      <c r="G615" s="9">
        <v>49052.0</v>
      </c>
      <c r="H615" s="9">
        <v>99400.0</v>
      </c>
      <c r="I615" s="10">
        <f t="shared" ref="I615:J615" si="1032">G615-F615</f>
        <v>49052</v>
      </c>
      <c r="J615" s="10">
        <f t="shared" si="1032"/>
        <v>50348</v>
      </c>
      <c r="K615" s="9">
        <f t="shared" si="1033"/>
        <v>218.0088889</v>
      </c>
      <c r="L615" s="9">
        <f t="shared" si="1034"/>
        <v>203.8380567</v>
      </c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ht="13.5" customHeight="1">
      <c r="A616" s="6">
        <v>44562.0</v>
      </c>
      <c r="B616" s="11">
        <v>615.0</v>
      </c>
      <c r="C616" s="8" t="s">
        <v>12</v>
      </c>
      <c r="D616" s="8" t="s">
        <v>10</v>
      </c>
      <c r="E616" s="8">
        <v>10.0</v>
      </c>
      <c r="F616" s="9"/>
      <c r="G616" s="9">
        <v>39972.0</v>
      </c>
      <c r="H616" s="9">
        <v>83581.0</v>
      </c>
      <c r="I616" s="10">
        <f t="shared" ref="I616:J616" si="1035">G616-F616</f>
        <v>39972</v>
      </c>
      <c r="J616" s="10">
        <f t="shared" si="1035"/>
        <v>43609</v>
      </c>
      <c r="K616" s="9">
        <f t="shared" si="1033"/>
        <v>177.6533333</v>
      </c>
      <c r="L616" s="9">
        <f t="shared" si="1034"/>
        <v>176.5546559</v>
      </c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ht="13.5" customHeight="1">
      <c r="A617" s="6">
        <v>44562.0</v>
      </c>
      <c r="B617" s="11">
        <v>616.0</v>
      </c>
      <c r="C617" s="8" t="s">
        <v>12</v>
      </c>
      <c r="D617" s="8" t="s">
        <v>10</v>
      </c>
      <c r="E617" s="8">
        <v>10.0</v>
      </c>
      <c r="F617" s="9"/>
      <c r="G617" s="9">
        <v>33907.0</v>
      </c>
      <c r="H617" s="9">
        <v>54982.0</v>
      </c>
      <c r="I617" s="10">
        <f t="shared" ref="I617:J617" si="1036">G617-F617</f>
        <v>33907</v>
      </c>
      <c r="J617" s="10">
        <f t="shared" si="1036"/>
        <v>21075</v>
      </c>
      <c r="K617" s="9">
        <f t="shared" ref="K617:L617" si="1037">I617/247</f>
        <v>137.2753036</v>
      </c>
      <c r="L617" s="9">
        <f t="shared" si="1037"/>
        <v>85.32388664</v>
      </c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ht="13.5" customHeight="1">
      <c r="A618" s="6">
        <v>44562.0</v>
      </c>
      <c r="B618" s="11">
        <v>617.0</v>
      </c>
      <c r="C618" s="8" t="s">
        <v>12</v>
      </c>
      <c r="D618" s="8" t="s">
        <v>10</v>
      </c>
      <c r="E618" s="8">
        <v>10.0</v>
      </c>
      <c r="F618" s="9"/>
      <c r="G618" s="9">
        <v>18103.0</v>
      </c>
      <c r="H618" s="9">
        <v>50244.0</v>
      </c>
      <c r="I618" s="10">
        <f t="shared" ref="I618:J618" si="1038">G618-F618</f>
        <v>18103</v>
      </c>
      <c r="J618" s="10">
        <f t="shared" si="1038"/>
        <v>32141</v>
      </c>
      <c r="K618" s="9">
        <f t="shared" ref="K618:L618" si="1039">I618/247</f>
        <v>73.29149798</v>
      </c>
      <c r="L618" s="9">
        <f t="shared" si="1039"/>
        <v>130.1255061</v>
      </c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ht="13.5" customHeight="1">
      <c r="A619" s="6">
        <v>44562.0</v>
      </c>
      <c r="B619" s="11">
        <v>618.0</v>
      </c>
      <c r="C619" s="8" t="s">
        <v>12</v>
      </c>
      <c r="D619" s="8" t="s">
        <v>10</v>
      </c>
      <c r="E619" s="8">
        <v>10.0</v>
      </c>
      <c r="F619" s="9"/>
      <c r="G619" s="9">
        <v>36784.0</v>
      </c>
      <c r="H619" s="9">
        <v>80270.0</v>
      </c>
      <c r="I619" s="10">
        <f t="shared" ref="I619:J619" si="1040">G619-F619</f>
        <v>36784</v>
      </c>
      <c r="J619" s="10">
        <f t="shared" si="1040"/>
        <v>43486</v>
      </c>
      <c r="K619" s="9">
        <f t="shared" ref="K619:K623" si="1042">I619/(247-44)</f>
        <v>181.2019704</v>
      </c>
      <c r="L619" s="9">
        <f t="shared" ref="L619:L632" si="1043">J619/247</f>
        <v>176.0566802</v>
      </c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ht="13.5" customHeight="1">
      <c r="A620" s="6">
        <v>44562.0</v>
      </c>
      <c r="B620" s="11">
        <v>619.0</v>
      </c>
      <c r="C620" s="8" t="s">
        <v>12</v>
      </c>
      <c r="D620" s="8" t="s">
        <v>10</v>
      </c>
      <c r="E620" s="8">
        <v>10.0</v>
      </c>
      <c r="F620" s="9"/>
      <c r="G620" s="9">
        <v>38139.0</v>
      </c>
      <c r="H620" s="9">
        <v>89691.0</v>
      </c>
      <c r="I620" s="10">
        <f t="shared" ref="I620:J620" si="1041">G620-F620</f>
        <v>38139</v>
      </c>
      <c r="J620" s="10">
        <f t="shared" si="1041"/>
        <v>51552</v>
      </c>
      <c r="K620" s="9">
        <f t="shared" si="1042"/>
        <v>187.8768473</v>
      </c>
      <c r="L620" s="9">
        <f t="shared" si="1043"/>
        <v>208.7125506</v>
      </c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ht="13.5" customHeight="1">
      <c r="A621" s="6">
        <v>44562.0</v>
      </c>
      <c r="B621" s="11">
        <v>620.0</v>
      </c>
      <c r="C621" s="8" t="s">
        <v>12</v>
      </c>
      <c r="D621" s="8" t="s">
        <v>10</v>
      </c>
      <c r="E621" s="8">
        <v>10.0</v>
      </c>
      <c r="F621" s="9"/>
      <c r="G621" s="9">
        <v>45975.0</v>
      </c>
      <c r="H621" s="9">
        <v>95590.0</v>
      </c>
      <c r="I621" s="10">
        <f t="shared" ref="I621:J621" si="1044">G621-F621</f>
        <v>45975</v>
      </c>
      <c r="J621" s="10">
        <f t="shared" si="1044"/>
        <v>49615</v>
      </c>
      <c r="K621" s="9">
        <f t="shared" si="1042"/>
        <v>226.4778325</v>
      </c>
      <c r="L621" s="9">
        <f t="shared" si="1043"/>
        <v>200.8704453</v>
      </c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ht="13.5" customHeight="1">
      <c r="A622" s="6">
        <v>44562.0</v>
      </c>
      <c r="B622" s="11">
        <v>621.0</v>
      </c>
      <c r="C622" s="8" t="s">
        <v>12</v>
      </c>
      <c r="D622" s="8" t="s">
        <v>10</v>
      </c>
      <c r="E622" s="8">
        <v>10.0</v>
      </c>
      <c r="F622" s="9"/>
      <c r="G622" s="9">
        <v>36000.0</v>
      </c>
      <c r="H622" s="9">
        <v>97194.0</v>
      </c>
      <c r="I622" s="10">
        <f t="shared" ref="I622:J622" si="1045">G622-F622</f>
        <v>36000</v>
      </c>
      <c r="J622" s="10">
        <f t="shared" si="1045"/>
        <v>61194</v>
      </c>
      <c r="K622" s="9">
        <f t="shared" si="1042"/>
        <v>177.3399015</v>
      </c>
      <c r="L622" s="9">
        <f t="shared" si="1043"/>
        <v>247.7489879</v>
      </c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ht="13.5" customHeight="1">
      <c r="A623" s="6">
        <v>44562.0</v>
      </c>
      <c r="B623" s="11">
        <v>622.0</v>
      </c>
      <c r="C623" s="8" t="s">
        <v>12</v>
      </c>
      <c r="D623" s="8" t="s">
        <v>10</v>
      </c>
      <c r="E623" s="8">
        <v>10.0</v>
      </c>
      <c r="F623" s="9"/>
      <c r="G623" s="9">
        <v>29000.0</v>
      </c>
      <c r="H623" s="9">
        <v>61554.0</v>
      </c>
      <c r="I623" s="10">
        <f t="shared" ref="I623:J623" si="1046">G623-F623</f>
        <v>29000</v>
      </c>
      <c r="J623" s="10">
        <f t="shared" si="1046"/>
        <v>32554</v>
      </c>
      <c r="K623" s="9">
        <f t="shared" si="1042"/>
        <v>142.8571429</v>
      </c>
      <c r="L623" s="9">
        <f t="shared" si="1043"/>
        <v>131.7975709</v>
      </c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ht="13.5" customHeight="1">
      <c r="A624" s="6">
        <v>44562.0</v>
      </c>
      <c r="B624" s="11">
        <v>623.0</v>
      </c>
      <c r="C624" s="8" t="s">
        <v>12</v>
      </c>
      <c r="D624" s="8" t="s">
        <v>10</v>
      </c>
      <c r="E624" s="8">
        <v>10.0</v>
      </c>
      <c r="F624" s="9"/>
      <c r="G624" s="9">
        <v>32300.0</v>
      </c>
      <c r="H624" s="9">
        <v>81654.0</v>
      </c>
      <c r="I624" s="10">
        <f t="shared" ref="I624:J624" si="1047">G624-F624</f>
        <v>32300</v>
      </c>
      <c r="J624" s="10">
        <f t="shared" si="1047"/>
        <v>49354</v>
      </c>
      <c r="K624" s="9">
        <f>I624/(247-22)</f>
        <v>143.5555556</v>
      </c>
      <c r="L624" s="9">
        <f t="shared" si="1043"/>
        <v>199.8137652</v>
      </c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ht="13.5" customHeight="1">
      <c r="A625" s="6">
        <v>44562.0</v>
      </c>
      <c r="B625" s="11">
        <v>624.0</v>
      </c>
      <c r="C625" s="8" t="s">
        <v>12</v>
      </c>
      <c r="D625" s="8" t="s">
        <v>10</v>
      </c>
      <c r="E625" s="8">
        <v>10.0</v>
      </c>
      <c r="F625" s="9"/>
      <c r="G625" s="9">
        <v>41770.0</v>
      </c>
      <c r="H625" s="9">
        <v>92764.0</v>
      </c>
      <c r="I625" s="10">
        <f t="shared" ref="I625:J625" si="1048">G625-F625</f>
        <v>41770</v>
      </c>
      <c r="J625" s="10">
        <f t="shared" si="1048"/>
        <v>50994</v>
      </c>
      <c r="K625" s="9">
        <f>I625/(247-44)</f>
        <v>205.7635468</v>
      </c>
      <c r="L625" s="9">
        <f t="shared" si="1043"/>
        <v>206.4534413</v>
      </c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ht="13.5" customHeight="1">
      <c r="A626" s="6">
        <v>44562.0</v>
      </c>
      <c r="B626" s="11">
        <v>625.0</v>
      </c>
      <c r="C626" s="8" t="s">
        <v>12</v>
      </c>
      <c r="D626" s="8" t="s">
        <v>10</v>
      </c>
      <c r="E626" s="8">
        <v>10.0</v>
      </c>
      <c r="F626" s="9"/>
      <c r="G626" s="9">
        <v>11601.0</v>
      </c>
      <c r="H626" s="9">
        <v>33097.0</v>
      </c>
      <c r="I626" s="10">
        <f t="shared" ref="I626:J626" si="1049">G626-F626</f>
        <v>11601</v>
      </c>
      <c r="J626" s="10">
        <f t="shared" si="1049"/>
        <v>21496</v>
      </c>
      <c r="K626" s="9">
        <f t="shared" ref="K626:K627" si="1051">I626/(22*6)</f>
        <v>87.88636364</v>
      </c>
      <c r="L626" s="9">
        <f t="shared" si="1043"/>
        <v>87.02834008</v>
      </c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ht="13.5" customHeight="1">
      <c r="A627" s="6">
        <v>44562.0</v>
      </c>
      <c r="B627" s="11">
        <v>626.0</v>
      </c>
      <c r="C627" s="8" t="s">
        <v>12</v>
      </c>
      <c r="D627" s="8" t="s">
        <v>10</v>
      </c>
      <c r="E627" s="8">
        <v>10.0</v>
      </c>
      <c r="F627" s="9"/>
      <c r="G627" s="9">
        <v>24113.0</v>
      </c>
      <c r="H627" s="9">
        <v>76846.0</v>
      </c>
      <c r="I627" s="10">
        <f t="shared" ref="I627:J627" si="1050">G627-F627</f>
        <v>24113</v>
      </c>
      <c r="J627" s="10">
        <f t="shared" si="1050"/>
        <v>52733</v>
      </c>
      <c r="K627" s="9">
        <f t="shared" si="1051"/>
        <v>182.6742424</v>
      </c>
      <c r="L627" s="9">
        <f t="shared" si="1043"/>
        <v>213.4939271</v>
      </c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ht="13.5" customHeight="1">
      <c r="A628" s="6">
        <v>44562.0</v>
      </c>
      <c r="B628" s="11">
        <v>627.0</v>
      </c>
      <c r="C628" s="8" t="s">
        <v>12</v>
      </c>
      <c r="D628" s="8" t="s">
        <v>10</v>
      </c>
      <c r="E628" s="8">
        <v>10.0</v>
      </c>
      <c r="F628" s="9"/>
      <c r="G628" s="9">
        <v>51300.0</v>
      </c>
      <c r="H628" s="9">
        <v>78155.0</v>
      </c>
      <c r="I628" s="10">
        <f t="shared" ref="I628:J628" si="1052">G628-F628</f>
        <v>51300</v>
      </c>
      <c r="J628" s="10">
        <f t="shared" si="1052"/>
        <v>26855</v>
      </c>
      <c r="K628" s="9">
        <f t="shared" ref="K628:K630" si="1054">I628/(247-44)</f>
        <v>252.7093596</v>
      </c>
      <c r="L628" s="9">
        <f t="shared" si="1043"/>
        <v>108.7246964</v>
      </c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ht="13.5" customHeight="1">
      <c r="A629" s="6">
        <v>44562.0</v>
      </c>
      <c r="B629" s="11">
        <v>628.0</v>
      </c>
      <c r="C629" s="8" t="s">
        <v>12</v>
      </c>
      <c r="D629" s="8" t="s">
        <v>10</v>
      </c>
      <c r="E629" s="8">
        <v>10.0</v>
      </c>
      <c r="F629" s="9"/>
      <c r="G629" s="9">
        <v>50700.0</v>
      </c>
      <c r="H629" s="9">
        <v>116685.0</v>
      </c>
      <c r="I629" s="10">
        <f t="shared" ref="I629:J629" si="1053">G629-F629</f>
        <v>50700</v>
      </c>
      <c r="J629" s="10">
        <f t="shared" si="1053"/>
        <v>65985</v>
      </c>
      <c r="K629" s="9">
        <f t="shared" si="1054"/>
        <v>249.7536946</v>
      </c>
      <c r="L629" s="9">
        <f t="shared" si="1043"/>
        <v>267.145749</v>
      </c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ht="13.5" customHeight="1">
      <c r="A630" s="6">
        <v>44562.0</v>
      </c>
      <c r="B630" s="11">
        <v>629.0</v>
      </c>
      <c r="C630" s="8" t="s">
        <v>12</v>
      </c>
      <c r="D630" s="8" t="s">
        <v>10</v>
      </c>
      <c r="E630" s="8">
        <v>10.0</v>
      </c>
      <c r="F630" s="9"/>
      <c r="G630" s="9">
        <v>27760.0</v>
      </c>
      <c r="H630" s="9">
        <v>59079.0</v>
      </c>
      <c r="I630" s="10">
        <f t="shared" ref="I630:J630" si="1055">G630-F630</f>
        <v>27760</v>
      </c>
      <c r="J630" s="10">
        <f t="shared" si="1055"/>
        <v>31319</v>
      </c>
      <c r="K630" s="9">
        <f t="shared" si="1054"/>
        <v>136.7487685</v>
      </c>
      <c r="L630" s="9">
        <f t="shared" si="1043"/>
        <v>126.7975709</v>
      </c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ht="13.5" customHeight="1">
      <c r="A631" s="6">
        <v>44562.0</v>
      </c>
      <c r="B631" s="11">
        <v>630.0</v>
      </c>
      <c r="C631" s="8" t="s">
        <v>12</v>
      </c>
      <c r="D631" s="8" t="s">
        <v>10</v>
      </c>
      <c r="E631" s="8">
        <v>10.0</v>
      </c>
      <c r="F631" s="9"/>
      <c r="G631" s="9">
        <v>7628.0</v>
      </c>
      <c r="H631" s="9">
        <v>26762.0</v>
      </c>
      <c r="I631" s="10">
        <f t="shared" ref="I631:J631" si="1056">G631-F631</f>
        <v>7628</v>
      </c>
      <c r="J631" s="10">
        <f t="shared" si="1056"/>
        <v>19134</v>
      </c>
      <c r="K631" s="9">
        <f>I631/(247-88)</f>
        <v>47.97484277</v>
      </c>
      <c r="L631" s="9">
        <f t="shared" si="1043"/>
        <v>77.46558704</v>
      </c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ht="13.5" customHeight="1">
      <c r="A632" s="6">
        <v>44562.0</v>
      </c>
      <c r="B632" s="11">
        <v>631.0</v>
      </c>
      <c r="C632" s="8" t="s">
        <v>12</v>
      </c>
      <c r="D632" s="8" t="s">
        <v>10</v>
      </c>
      <c r="E632" s="8">
        <v>10.0</v>
      </c>
      <c r="F632" s="9"/>
      <c r="G632" s="9">
        <v>28740.0</v>
      </c>
      <c r="H632" s="9">
        <v>68218.0</v>
      </c>
      <c r="I632" s="10">
        <f t="shared" ref="I632:J632" si="1057">G632-F632</f>
        <v>28740</v>
      </c>
      <c r="J632" s="10">
        <f t="shared" si="1057"/>
        <v>39478</v>
      </c>
      <c r="K632" s="9">
        <f>I632/22</f>
        <v>1306.363636</v>
      </c>
      <c r="L632" s="9">
        <f t="shared" si="1043"/>
        <v>159.8299595</v>
      </c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ht="13.5" customHeight="1">
      <c r="A633" s="17"/>
      <c r="B633" s="17"/>
      <c r="C633" s="12"/>
      <c r="D633" s="12"/>
      <c r="E633" s="12"/>
      <c r="F633" s="12"/>
      <c r="G633" s="12"/>
      <c r="H633" s="12"/>
      <c r="I633" s="13"/>
      <c r="J633" s="13"/>
      <c r="K633" s="12"/>
      <c r="L633" s="12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ht="13.5" customHeight="1">
      <c r="A634" s="17"/>
      <c r="B634" s="17"/>
      <c r="C634" s="12"/>
      <c r="D634" s="12"/>
      <c r="E634" s="12"/>
      <c r="F634" s="12"/>
      <c r="G634" s="12"/>
      <c r="H634" s="12"/>
      <c r="I634" s="13"/>
      <c r="J634" s="13"/>
      <c r="K634" s="12"/>
      <c r="L634" s="12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ht="13.5" customHeight="1">
      <c r="A635" s="17"/>
      <c r="B635" s="17"/>
      <c r="C635" s="12"/>
      <c r="D635" s="12"/>
      <c r="E635" s="12"/>
      <c r="F635" s="12"/>
      <c r="G635" s="12"/>
      <c r="H635" s="12"/>
      <c r="I635" s="13"/>
      <c r="J635" s="13"/>
      <c r="K635" s="12"/>
      <c r="L635" s="12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ht="13.5" customHeight="1">
      <c r="A636" s="17"/>
      <c r="B636" s="17"/>
      <c r="C636" s="12"/>
      <c r="D636" s="12"/>
      <c r="E636" s="12"/>
      <c r="F636" s="12"/>
      <c r="G636" s="12"/>
      <c r="H636" s="12"/>
      <c r="I636" s="13"/>
      <c r="J636" s="13"/>
      <c r="K636" s="12"/>
      <c r="L636" s="12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ht="13.5" customHeight="1">
      <c r="A637" s="17"/>
      <c r="B637" s="17"/>
      <c r="C637" s="12"/>
      <c r="D637" s="12"/>
      <c r="E637" s="12"/>
      <c r="F637" s="12"/>
      <c r="G637" s="12"/>
      <c r="H637" s="12"/>
      <c r="I637" s="13"/>
      <c r="J637" s="13"/>
      <c r="K637" s="12"/>
      <c r="L637" s="12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ht="13.5" customHeight="1">
      <c r="A638" s="17"/>
      <c r="B638" s="17"/>
      <c r="C638" s="12"/>
      <c r="D638" s="12"/>
      <c r="E638" s="12"/>
      <c r="F638" s="12"/>
      <c r="G638" s="12"/>
      <c r="H638" s="12"/>
      <c r="I638" s="13"/>
      <c r="J638" s="13"/>
      <c r="K638" s="12"/>
      <c r="L638" s="12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ht="13.5" customHeight="1">
      <c r="A639" s="17"/>
      <c r="B639" s="17"/>
      <c r="C639" s="12"/>
      <c r="D639" s="12"/>
      <c r="E639" s="12"/>
      <c r="F639" s="12"/>
      <c r="G639" s="12"/>
      <c r="H639" s="12"/>
      <c r="I639" s="13"/>
      <c r="J639" s="13"/>
      <c r="K639" s="12"/>
      <c r="L639" s="12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ht="13.5" customHeight="1">
      <c r="A640" s="17"/>
      <c r="B640" s="17"/>
      <c r="C640" s="12"/>
      <c r="D640" s="12"/>
      <c r="E640" s="12"/>
      <c r="F640" s="12"/>
      <c r="G640" s="12"/>
      <c r="H640" s="12"/>
      <c r="I640" s="13"/>
      <c r="J640" s="13"/>
      <c r="K640" s="12"/>
      <c r="L640" s="12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ht="13.5" customHeight="1">
      <c r="A641" s="17"/>
      <c r="B641" s="17"/>
      <c r="C641" s="12"/>
      <c r="D641" s="12"/>
      <c r="E641" s="12"/>
      <c r="F641" s="12"/>
      <c r="G641" s="12"/>
      <c r="H641" s="12"/>
      <c r="I641" s="13"/>
      <c r="J641" s="13"/>
      <c r="K641" s="12"/>
      <c r="L641" s="12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ht="13.5" customHeight="1">
      <c r="A642" s="17"/>
      <c r="B642" s="17"/>
      <c r="C642" s="12"/>
      <c r="D642" s="12"/>
      <c r="E642" s="12"/>
      <c r="F642" s="12"/>
      <c r="G642" s="12"/>
      <c r="H642" s="12"/>
      <c r="I642" s="13"/>
      <c r="J642" s="13"/>
      <c r="K642" s="12"/>
      <c r="L642" s="12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ht="13.5" customHeight="1">
      <c r="A643" s="17"/>
      <c r="B643" s="17"/>
      <c r="C643" s="12"/>
      <c r="D643" s="12"/>
      <c r="E643" s="12"/>
      <c r="F643" s="12"/>
      <c r="G643" s="12"/>
      <c r="H643" s="12"/>
      <c r="I643" s="13"/>
      <c r="J643" s="13"/>
      <c r="K643" s="12"/>
      <c r="L643" s="12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ht="13.5" customHeight="1">
      <c r="A644" s="17"/>
      <c r="B644" s="17"/>
      <c r="C644" s="12"/>
      <c r="D644" s="12"/>
      <c r="E644" s="12"/>
      <c r="F644" s="12"/>
      <c r="G644" s="12"/>
      <c r="H644" s="12"/>
      <c r="I644" s="13"/>
      <c r="J644" s="13"/>
      <c r="K644" s="12"/>
      <c r="L644" s="12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ht="13.5" customHeight="1">
      <c r="A645" s="17"/>
      <c r="B645" s="17"/>
      <c r="C645" s="12"/>
      <c r="D645" s="12"/>
      <c r="E645" s="12"/>
      <c r="F645" s="12"/>
      <c r="G645" s="12"/>
      <c r="H645" s="12"/>
      <c r="I645" s="13"/>
      <c r="J645" s="13"/>
      <c r="K645" s="12"/>
      <c r="L645" s="12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ht="13.5" customHeight="1">
      <c r="A646" s="17"/>
      <c r="B646" s="17"/>
      <c r="C646" s="12"/>
      <c r="D646" s="12"/>
      <c r="E646" s="12"/>
      <c r="F646" s="12"/>
      <c r="G646" s="12"/>
      <c r="H646" s="12"/>
      <c r="I646" s="13"/>
      <c r="J646" s="13"/>
      <c r="K646" s="12"/>
      <c r="L646" s="12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ht="13.5" customHeight="1">
      <c r="A647" s="17"/>
      <c r="B647" s="17"/>
      <c r="C647" s="12"/>
      <c r="D647" s="12"/>
      <c r="E647" s="12"/>
      <c r="F647" s="12"/>
      <c r="G647" s="12"/>
      <c r="H647" s="12"/>
      <c r="I647" s="13"/>
      <c r="J647" s="13"/>
      <c r="K647" s="12"/>
      <c r="L647" s="12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ht="13.5" customHeight="1">
      <c r="A648" s="17"/>
      <c r="B648" s="17"/>
      <c r="C648" s="12"/>
      <c r="D648" s="12"/>
      <c r="E648" s="12"/>
      <c r="F648" s="12"/>
      <c r="G648" s="12"/>
      <c r="H648" s="12"/>
      <c r="I648" s="13"/>
      <c r="J648" s="13"/>
      <c r="K648" s="12"/>
      <c r="L648" s="12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ht="13.5" customHeight="1">
      <c r="A649" s="17"/>
      <c r="B649" s="17"/>
      <c r="C649" s="12"/>
      <c r="D649" s="12"/>
      <c r="E649" s="12"/>
      <c r="F649" s="12"/>
      <c r="G649" s="12"/>
      <c r="H649" s="12"/>
      <c r="I649" s="13"/>
      <c r="J649" s="13"/>
      <c r="K649" s="12"/>
      <c r="L649" s="12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ht="13.5" customHeight="1">
      <c r="A650" s="17"/>
      <c r="B650" s="17"/>
      <c r="C650" s="12"/>
      <c r="D650" s="12"/>
      <c r="E650" s="12"/>
      <c r="F650" s="12"/>
      <c r="G650" s="12"/>
      <c r="H650" s="12"/>
      <c r="I650" s="13"/>
      <c r="J650" s="13"/>
      <c r="K650" s="12"/>
      <c r="L650" s="12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ht="13.5" customHeight="1">
      <c r="A651" s="17"/>
      <c r="B651" s="17"/>
      <c r="C651" s="12"/>
      <c r="D651" s="12"/>
      <c r="E651" s="12"/>
      <c r="F651" s="12"/>
      <c r="G651" s="12"/>
      <c r="H651" s="12"/>
      <c r="I651" s="13"/>
      <c r="J651" s="13"/>
      <c r="K651" s="12"/>
      <c r="L651" s="12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ht="13.5" customHeight="1">
      <c r="A652" s="17"/>
      <c r="B652" s="17"/>
      <c r="C652" s="12"/>
      <c r="D652" s="12"/>
      <c r="E652" s="12"/>
      <c r="F652" s="12"/>
      <c r="G652" s="12"/>
      <c r="H652" s="12"/>
      <c r="I652" s="13"/>
      <c r="J652" s="13"/>
      <c r="K652" s="12"/>
      <c r="L652" s="12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ht="13.5" customHeight="1">
      <c r="A653" s="17"/>
      <c r="B653" s="17"/>
      <c r="C653" s="12"/>
      <c r="D653" s="12"/>
      <c r="E653" s="12"/>
      <c r="F653" s="12"/>
      <c r="G653" s="12"/>
      <c r="H653" s="12"/>
      <c r="I653" s="13"/>
      <c r="J653" s="13"/>
      <c r="K653" s="12"/>
      <c r="L653" s="12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ht="13.5" customHeight="1">
      <c r="A654" s="17"/>
      <c r="B654" s="17"/>
      <c r="C654" s="12"/>
      <c r="D654" s="12"/>
      <c r="E654" s="12"/>
      <c r="F654" s="12"/>
      <c r="G654" s="12"/>
      <c r="H654" s="12"/>
      <c r="I654" s="13"/>
      <c r="J654" s="13"/>
      <c r="K654" s="12"/>
      <c r="L654" s="12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ht="13.5" customHeight="1">
      <c r="A655" s="17"/>
      <c r="B655" s="17"/>
      <c r="C655" s="12"/>
      <c r="D655" s="12"/>
      <c r="E655" s="12"/>
      <c r="F655" s="12"/>
      <c r="G655" s="12"/>
      <c r="H655" s="12"/>
      <c r="I655" s="13"/>
      <c r="J655" s="13"/>
      <c r="K655" s="12"/>
      <c r="L655" s="12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ht="13.5" customHeight="1">
      <c r="A656" s="17"/>
      <c r="B656" s="17"/>
      <c r="C656" s="12"/>
      <c r="D656" s="12"/>
      <c r="E656" s="12"/>
      <c r="F656" s="12"/>
      <c r="G656" s="12"/>
      <c r="H656" s="12"/>
      <c r="I656" s="13"/>
      <c r="J656" s="13"/>
      <c r="K656" s="12"/>
      <c r="L656" s="12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ht="13.5" customHeight="1">
      <c r="A657" s="17"/>
      <c r="B657" s="17"/>
      <c r="C657" s="12"/>
      <c r="D657" s="12"/>
      <c r="E657" s="12"/>
      <c r="F657" s="12"/>
      <c r="G657" s="12"/>
      <c r="H657" s="12"/>
      <c r="I657" s="13"/>
      <c r="J657" s="13"/>
      <c r="K657" s="12"/>
      <c r="L657" s="12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ht="13.5" customHeight="1">
      <c r="A658" s="17"/>
      <c r="B658" s="17"/>
      <c r="C658" s="12"/>
      <c r="D658" s="12"/>
      <c r="E658" s="12"/>
      <c r="F658" s="12"/>
      <c r="G658" s="12"/>
      <c r="H658" s="12"/>
      <c r="I658" s="13"/>
      <c r="J658" s="13"/>
      <c r="K658" s="12"/>
      <c r="L658" s="12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ht="13.5" customHeight="1">
      <c r="A659" s="17"/>
      <c r="B659" s="17"/>
      <c r="C659" s="12"/>
      <c r="D659" s="12"/>
      <c r="E659" s="12"/>
      <c r="F659" s="12"/>
      <c r="G659" s="12"/>
      <c r="H659" s="12"/>
      <c r="I659" s="13"/>
      <c r="J659" s="13"/>
      <c r="K659" s="12"/>
      <c r="L659" s="12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ht="13.5" customHeight="1">
      <c r="A660" s="17"/>
      <c r="B660" s="17"/>
      <c r="C660" s="12"/>
      <c r="D660" s="12"/>
      <c r="E660" s="12"/>
      <c r="F660" s="12"/>
      <c r="G660" s="12"/>
      <c r="H660" s="12"/>
      <c r="I660" s="13"/>
      <c r="J660" s="13"/>
      <c r="K660" s="12"/>
      <c r="L660" s="12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ht="13.5" customHeight="1">
      <c r="A661" s="17"/>
      <c r="B661" s="17"/>
      <c r="C661" s="12"/>
      <c r="D661" s="12"/>
      <c r="E661" s="12"/>
      <c r="F661" s="12"/>
      <c r="G661" s="12"/>
      <c r="H661" s="12"/>
      <c r="I661" s="13"/>
      <c r="J661" s="13"/>
      <c r="K661" s="12"/>
      <c r="L661" s="12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ht="13.5" customHeight="1">
      <c r="A662" s="17"/>
      <c r="B662" s="17"/>
      <c r="C662" s="12"/>
      <c r="D662" s="12"/>
      <c r="E662" s="12"/>
      <c r="F662" s="12"/>
      <c r="G662" s="12"/>
      <c r="H662" s="12"/>
      <c r="I662" s="13"/>
      <c r="J662" s="13"/>
      <c r="K662" s="12"/>
      <c r="L662" s="12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ht="13.5" customHeight="1">
      <c r="A663" s="17"/>
      <c r="B663" s="17"/>
      <c r="C663" s="12"/>
      <c r="D663" s="12"/>
      <c r="E663" s="12"/>
      <c r="F663" s="12"/>
      <c r="G663" s="12"/>
      <c r="H663" s="12"/>
      <c r="I663" s="13"/>
      <c r="J663" s="13"/>
      <c r="K663" s="12"/>
      <c r="L663" s="12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ht="13.5" customHeight="1">
      <c r="A664" s="17"/>
      <c r="B664" s="17"/>
      <c r="C664" s="12"/>
      <c r="D664" s="12"/>
      <c r="E664" s="12"/>
      <c r="F664" s="12"/>
      <c r="G664" s="12"/>
      <c r="H664" s="12"/>
      <c r="I664" s="13"/>
      <c r="J664" s="13"/>
      <c r="K664" s="12"/>
      <c r="L664" s="12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ht="13.5" customHeight="1">
      <c r="A665" s="17"/>
      <c r="B665" s="17"/>
      <c r="C665" s="12"/>
      <c r="D665" s="12"/>
      <c r="E665" s="12"/>
      <c r="F665" s="12"/>
      <c r="G665" s="12"/>
      <c r="H665" s="12"/>
      <c r="I665" s="13"/>
      <c r="J665" s="13"/>
      <c r="K665" s="12"/>
      <c r="L665" s="12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ht="13.5" customHeight="1">
      <c r="A666" s="17"/>
      <c r="B666" s="17"/>
      <c r="C666" s="12"/>
      <c r="D666" s="12"/>
      <c r="E666" s="12"/>
      <c r="F666" s="12"/>
      <c r="G666" s="12"/>
      <c r="H666" s="12"/>
      <c r="I666" s="13"/>
      <c r="J666" s="13"/>
      <c r="K666" s="12"/>
      <c r="L666" s="12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ht="13.5" customHeight="1">
      <c r="A667" s="17"/>
      <c r="B667" s="17"/>
      <c r="C667" s="12"/>
      <c r="D667" s="12"/>
      <c r="E667" s="12"/>
      <c r="F667" s="12"/>
      <c r="G667" s="12"/>
      <c r="H667" s="12"/>
      <c r="I667" s="13"/>
      <c r="J667" s="13"/>
      <c r="K667" s="12"/>
      <c r="L667" s="12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ht="13.5" customHeight="1">
      <c r="A668" s="17"/>
      <c r="B668" s="17"/>
      <c r="C668" s="12"/>
      <c r="D668" s="12"/>
      <c r="E668" s="12"/>
      <c r="F668" s="12"/>
      <c r="G668" s="12"/>
      <c r="H668" s="12"/>
      <c r="I668" s="13"/>
      <c r="J668" s="13"/>
      <c r="K668" s="12"/>
      <c r="L668" s="12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ht="13.5" customHeight="1">
      <c r="A669" s="17"/>
      <c r="B669" s="17"/>
      <c r="C669" s="12"/>
      <c r="D669" s="12"/>
      <c r="E669" s="12"/>
      <c r="F669" s="12"/>
      <c r="G669" s="12"/>
      <c r="H669" s="12"/>
      <c r="I669" s="13"/>
      <c r="J669" s="13"/>
      <c r="K669" s="12"/>
      <c r="L669" s="12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ht="13.5" customHeight="1">
      <c r="A670" s="17"/>
      <c r="B670" s="17"/>
      <c r="C670" s="12"/>
      <c r="D670" s="12"/>
      <c r="E670" s="12"/>
      <c r="F670" s="12"/>
      <c r="G670" s="12"/>
      <c r="H670" s="12"/>
      <c r="I670" s="13"/>
      <c r="J670" s="13"/>
      <c r="K670" s="12"/>
      <c r="L670" s="12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ht="13.5" customHeight="1">
      <c r="A671" s="17"/>
      <c r="B671" s="17"/>
      <c r="C671" s="12"/>
      <c r="D671" s="12"/>
      <c r="E671" s="12"/>
      <c r="F671" s="12"/>
      <c r="G671" s="12"/>
      <c r="H671" s="12"/>
      <c r="I671" s="13"/>
      <c r="J671" s="13"/>
      <c r="K671" s="12"/>
      <c r="L671" s="12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ht="13.5" customHeight="1">
      <c r="A672" s="17"/>
      <c r="B672" s="17"/>
      <c r="C672" s="12"/>
      <c r="D672" s="12"/>
      <c r="E672" s="12"/>
      <c r="F672" s="12"/>
      <c r="G672" s="12"/>
      <c r="H672" s="12"/>
      <c r="I672" s="13"/>
      <c r="J672" s="13"/>
      <c r="K672" s="12"/>
      <c r="L672" s="12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ht="13.5" customHeight="1">
      <c r="A673" s="17"/>
      <c r="B673" s="17"/>
      <c r="C673" s="12"/>
      <c r="D673" s="12"/>
      <c r="E673" s="12"/>
      <c r="F673" s="12"/>
      <c r="G673" s="12"/>
      <c r="H673" s="12"/>
      <c r="I673" s="13"/>
      <c r="J673" s="13"/>
      <c r="K673" s="12"/>
      <c r="L673" s="12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ht="13.5" customHeight="1">
      <c r="A674" s="17"/>
      <c r="B674" s="17"/>
      <c r="C674" s="12"/>
      <c r="D674" s="12"/>
      <c r="E674" s="12"/>
      <c r="F674" s="12"/>
      <c r="G674" s="12"/>
      <c r="H674" s="12"/>
      <c r="I674" s="13"/>
      <c r="J674" s="13"/>
      <c r="K674" s="12"/>
      <c r="L674" s="12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ht="13.5" customHeight="1">
      <c r="A675" s="17"/>
      <c r="B675" s="17"/>
      <c r="C675" s="12"/>
      <c r="D675" s="12"/>
      <c r="E675" s="12"/>
      <c r="F675" s="12"/>
      <c r="G675" s="12"/>
      <c r="H675" s="12"/>
      <c r="I675" s="13"/>
      <c r="J675" s="13"/>
      <c r="K675" s="12"/>
      <c r="L675" s="12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ht="13.5" customHeight="1">
      <c r="A676" s="17"/>
      <c r="B676" s="17"/>
      <c r="C676" s="12"/>
      <c r="D676" s="12"/>
      <c r="E676" s="12"/>
      <c r="F676" s="12"/>
      <c r="G676" s="12"/>
      <c r="H676" s="12"/>
      <c r="I676" s="13"/>
      <c r="J676" s="13"/>
      <c r="K676" s="12"/>
      <c r="L676" s="12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ht="13.5" customHeight="1">
      <c r="A677" s="17"/>
      <c r="B677" s="17"/>
      <c r="C677" s="12"/>
      <c r="D677" s="12"/>
      <c r="E677" s="12"/>
      <c r="F677" s="12"/>
      <c r="G677" s="12"/>
      <c r="H677" s="12"/>
      <c r="I677" s="13"/>
      <c r="J677" s="13"/>
      <c r="K677" s="12"/>
      <c r="L677" s="12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ht="13.5" customHeight="1">
      <c r="A678" s="17"/>
      <c r="B678" s="17"/>
      <c r="C678" s="12"/>
      <c r="D678" s="12"/>
      <c r="E678" s="12"/>
      <c r="F678" s="12"/>
      <c r="G678" s="12"/>
      <c r="H678" s="12"/>
      <c r="I678" s="13"/>
      <c r="J678" s="13"/>
      <c r="K678" s="12"/>
      <c r="L678" s="12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ht="13.5" customHeight="1">
      <c r="A679" s="17"/>
      <c r="B679" s="17"/>
      <c r="C679" s="12"/>
      <c r="D679" s="12"/>
      <c r="E679" s="12"/>
      <c r="F679" s="12"/>
      <c r="G679" s="12"/>
      <c r="H679" s="12"/>
      <c r="I679" s="13"/>
      <c r="J679" s="13"/>
      <c r="K679" s="12"/>
      <c r="L679" s="12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ht="13.5" customHeight="1">
      <c r="A680" s="17"/>
      <c r="B680" s="17"/>
      <c r="C680" s="12"/>
      <c r="D680" s="12"/>
      <c r="E680" s="12"/>
      <c r="F680" s="12"/>
      <c r="G680" s="12"/>
      <c r="H680" s="12"/>
      <c r="I680" s="13"/>
      <c r="J680" s="13"/>
      <c r="K680" s="12"/>
      <c r="L680" s="12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ht="13.5" customHeight="1">
      <c r="A681" s="17"/>
      <c r="B681" s="17"/>
      <c r="C681" s="12"/>
      <c r="D681" s="12"/>
      <c r="E681" s="12"/>
      <c r="F681" s="12"/>
      <c r="G681" s="12"/>
      <c r="H681" s="12"/>
      <c r="I681" s="13"/>
      <c r="J681" s="13"/>
      <c r="K681" s="12"/>
      <c r="L681" s="12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ht="13.5" customHeight="1">
      <c r="A682" s="17"/>
      <c r="B682" s="17"/>
      <c r="C682" s="12"/>
      <c r="D682" s="12"/>
      <c r="E682" s="12"/>
      <c r="F682" s="12"/>
      <c r="G682" s="12"/>
      <c r="H682" s="12"/>
      <c r="I682" s="13"/>
      <c r="J682" s="13"/>
      <c r="K682" s="12"/>
      <c r="L682" s="12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ht="13.5" customHeight="1">
      <c r="A683" s="17"/>
      <c r="B683" s="17"/>
      <c r="C683" s="12"/>
      <c r="D683" s="12"/>
      <c r="E683" s="12"/>
      <c r="F683" s="12"/>
      <c r="G683" s="12"/>
      <c r="H683" s="12"/>
      <c r="I683" s="13"/>
      <c r="J683" s="13"/>
      <c r="K683" s="12"/>
      <c r="L683" s="12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ht="13.5" customHeight="1">
      <c r="A684" s="17"/>
      <c r="B684" s="17"/>
      <c r="C684" s="12"/>
      <c r="D684" s="12"/>
      <c r="E684" s="12"/>
      <c r="F684" s="12"/>
      <c r="G684" s="12"/>
      <c r="H684" s="12"/>
      <c r="I684" s="13"/>
      <c r="J684" s="13"/>
      <c r="K684" s="12"/>
      <c r="L684" s="12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ht="13.5" customHeight="1">
      <c r="A685" s="17"/>
      <c r="B685" s="17"/>
      <c r="C685" s="12"/>
      <c r="D685" s="12"/>
      <c r="E685" s="12"/>
      <c r="F685" s="12"/>
      <c r="G685" s="12"/>
      <c r="H685" s="12"/>
      <c r="I685" s="13"/>
      <c r="J685" s="13"/>
      <c r="K685" s="12"/>
      <c r="L685" s="12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ht="13.5" customHeight="1">
      <c r="A686" s="17"/>
      <c r="B686" s="17"/>
      <c r="C686" s="12"/>
      <c r="D686" s="12"/>
      <c r="E686" s="12"/>
      <c r="F686" s="12"/>
      <c r="G686" s="12"/>
      <c r="H686" s="12"/>
      <c r="I686" s="13"/>
      <c r="J686" s="13"/>
      <c r="K686" s="12"/>
      <c r="L686" s="12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ht="13.5" customHeight="1">
      <c r="A687" s="17"/>
      <c r="B687" s="17"/>
      <c r="C687" s="12"/>
      <c r="D687" s="12"/>
      <c r="E687" s="12"/>
      <c r="F687" s="12"/>
      <c r="G687" s="12"/>
      <c r="H687" s="12"/>
      <c r="I687" s="13"/>
      <c r="J687" s="13"/>
      <c r="K687" s="12"/>
      <c r="L687" s="12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ht="13.5" customHeight="1">
      <c r="A688" s="17"/>
      <c r="B688" s="17"/>
      <c r="C688" s="12"/>
      <c r="D688" s="12"/>
      <c r="E688" s="12"/>
      <c r="F688" s="12"/>
      <c r="G688" s="12"/>
      <c r="H688" s="12"/>
      <c r="I688" s="13"/>
      <c r="J688" s="13"/>
      <c r="K688" s="12"/>
      <c r="L688" s="12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ht="13.5" customHeight="1">
      <c r="A689" s="17"/>
      <c r="B689" s="17"/>
      <c r="C689" s="12"/>
      <c r="D689" s="12"/>
      <c r="E689" s="12"/>
      <c r="F689" s="12"/>
      <c r="G689" s="12"/>
      <c r="H689" s="12"/>
      <c r="I689" s="13"/>
      <c r="J689" s="13"/>
      <c r="K689" s="12"/>
      <c r="L689" s="12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ht="13.5" customHeight="1">
      <c r="A690" s="17"/>
      <c r="B690" s="17"/>
      <c r="C690" s="12"/>
      <c r="D690" s="12"/>
      <c r="E690" s="12"/>
      <c r="F690" s="12"/>
      <c r="G690" s="12"/>
      <c r="H690" s="12"/>
      <c r="I690" s="13"/>
      <c r="J690" s="13"/>
      <c r="K690" s="12"/>
      <c r="L690" s="12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ht="13.5" customHeight="1">
      <c r="A691" s="17"/>
      <c r="B691" s="17"/>
      <c r="C691" s="12"/>
      <c r="D691" s="12"/>
      <c r="E691" s="12"/>
      <c r="F691" s="12"/>
      <c r="G691" s="12"/>
      <c r="H691" s="12"/>
      <c r="I691" s="13"/>
      <c r="J691" s="13"/>
      <c r="K691" s="12"/>
      <c r="L691" s="12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ht="13.5" customHeight="1">
      <c r="A692" s="17"/>
      <c r="B692" s="17"/>
      <c r="C692" s="12"/>
      <c r="D692" s="12"/>
      <c r="E692" s="12"/>
      <c r="F692" s="12"/>
      <c r="G692" s="12"/>
      <c r="H692" s="12"/>
      <c r="I692" s="13"/>
      <c r="J692" s="13"/>
      <c r="K692" s="12"/>
      <c r="L692" s="12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ht="13.5" customHeight="1">
      <c r="A693" s="17"/>
      <c r="B693" s="17"/>
      <c r="C693" s="12"/>
      <c r="D693" s="12"/>
      <c r="E693" s="12"/>
      <c r="F693" s="12"/>
      <c r="G693" s="12"/>
      <c r="H693" s="12"/>
      <c r="I693" s="13"/>
      <c r="J693" s="13"/>
      <c r="K693" s="12"/>
      <c r="L693" s="12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ht="13.5" customHeight="1">
      <c r="A694" s="17"/>
      <c r="B694" s="17"/>
      <c r="C694" s="12"/>
      <c r="D694" s="12"/>
      <c r="E694" s="12"/>
      <c r="F694" s="12"/>
      <c r="G694" s="12"/>
      <c r="H694" s="12"/>
      <c r="I694" s="13"/>
      <c r="J694" s="13"/>
      <c r="K694" s="12"/>
      <c r="L694" s="12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ht="13.5" customHeight="1">
      <c r="A695" s="17"/>
      <c r="B695" s="17"/>
      <c r="C695" s="12"/>
      <c r="D695" s="12"/>
      <c r="E695" s="12"/>
      <c r="F695" s="12"/>
      <c r="G695" s="12"/>
      <c r="H695" s="12"/>
      <c r="I695" s="13"/>
      <c r="J695" s="13"/>
      <c r="K695" s="12"/>
      <c r="L695" s="12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ht="13.5" customHeight="1">
      <c r="A696" s="17"/>
      <c r="B696" s="17"/>
      <c r="C696" s="12"/>
      <c r="D696" s="12"/>
      <c r="E696" s="12"/>
      <c r="F696" s="12"/>
      <c r="G696" s="12"/>
      <c r="H696" s="12"/>
      <c r="I696" s="13"/>
      <c r="J696" s="13"/>
      <c r="K696" s="12"/>
      <c r="L696" s="12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ht="13.5" customHeight="1">
      <c r="A697" s="17"/>
      <c r="B697" s="17"/>
      <c r="C697" s="12"/>
      <c r="D697" s="12"/>
      <c r="E697" s="12"/>
      <c r="F697" s="12"/>
      <c r="G697" s="12"/>
      <c r="H697" s="12"/>
      <c r="I697" s="13"/>
      <c r="J697" s="13"/>
      <c r="K697" s="12"/>
      <c r="L697" s="12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ht="13.5" customHeight="1">
      <c r="A698" s="17"/>
      <c r="B698" s="17"/>
      <c r="C698" s="12"/>
      <c r="D698" s="12"/>
      <c r="E698" s="12"/>
      <c r="F698" s="12"/>
      <c r="G698" s="12"/>
      <c r="H698" s="12"/>
      <c r="I698" s="13"/>
      <c r="J698" s="13"/>
      <c r="K698" s="12"/>
      <c r="L698" s="12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ht="13.5" customHeight="1">
      <c r="A699" s="17"/>
      <c r="B699" s="17"/>
      <c r="C699" s="12"/>
      <c r="D699" s="12"/>
      <c r="E699" s="12"/>
      <c r="F699" s="12"/>
      <c r="G699" s="12"/>
      <c r="H699" s="12"/>
      <c r="I699" s="13"/>
      <c r="J699" s="13"/>
      <c r="K699" s="12"/>
      <c r="L699" s="12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ht="13.5" customHeight="1">
      <c r="A700" s="17"/>
      <c r="B700" s="17"/>
      <c r="C700" s="12"/>
      <c r="D700" s="12"/>
      <c r="E700" s="12"/>
      <c r="F700" s="12"/>
      <c r="G700" s="12"/>
      <c r="H700" s="12"/>
      <c r="I700" s="13"/>
      <c r="J700" s="13"/>
      <c r="K700" s="12"/>
      <c r="L700" s="12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ht="13.5" customHeight="1">
      <c r="A701" s="17"/>
      <c r="B701" s="17"/>
      <c r="C701" s="12"/>
      <c r="D701" s="12"/>
      <c r="E701" s="12"/>
      <c r="F701" s="12"/>
      <c r="G701" s="12"/>
      <c r="H701" s="12"/>
      <c r="I701" s="13"/>
      <c r="J701" s="13"/>
      <c r="K701" s="12"/>
      <c r="L701" s="12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ht="13.5" customHeight="1">
      <c r="A702" s="17"/>
      <c r="B702" s="17"/>
      <c r="C702" s="12"/>
      <c r="D702" s="12"/>
      <c r="E702" s="12"/>
      <c r="F702" s="12"/>
      <c r="G702" s="12"/>
      <c r="H702" s="12"/>
      <c r="I702" s="13"/>
      <c r="J702" s="13"/>
      <c r="K702" s="12"/>
      <c r="L702" s="12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ht="13.5" customHeight="1">
      <c r="A703" s="17"/>
      <c r="B703" s="17"/>
      <c r="C703" s="12"/>
      <c r="D703" s="12"/>
      <c r="E703" s="12"/>
      <c r="F703" s="12"/>
      <c r="G703" s="12"/>
      <c r="H703" s="12"/>
      <c r="I703" s="13"/>
      <c r="J703" s="13"/>
      <c r="K703" s="12"/>
      <c r="L703" s="12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ht="13.5" customHeight="1">
      <c r="A704" s="17"/>
      <c r="B704" s="17"/>
      <c r="C704" s="12"/>
      <c r="D704" s="12"/>
      <c r="E704" s="12"/>
      <c r="F704" s="12"/>
      <c r="G704" s="12"/>
      <c r="H704" s="12"/>
      <c r="I704" s="13"/>
      <c r="J704" s="13"/>
      <c r="K704" s="12"/>
      <c r="L704" s="12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ht="13.5" customHeight="1">
      <c r="A705" s="17"/>
      <c r="B705" s="17"/>
      <c r="C705" s="12"/>
      <c r="D705" s="12"/>
      <c r="E705" s="12"/>
      <c r="F705" s="12"/>
      <c r="G705" s="12"/>
      <c r="H705" s="12"/>
      <c r="I705" s="13"/>
      <c r="J705" s="13"/>
      <c r="K705" s="12"/>
      <c r="L705" s="12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ht="13.5" customHeight="1">
      <c r="A706" s="17"/>
      <c r="B706" s="17"/>
      <c r="C706" s="12"/>
      <c r="D706" s="12"/>
      <c r="E706" s="12"/>
      <c r="F706" s="12"/>
      <c r="G706" s="12"/>
      <c r="H706" s="12"/>
      <c r="I706" s="13"/>
      <c r="J706" s="13"/>
      <c r="K706" s="12"/>
      <c r="L706" s="12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ht="13.5" customHeight="1">
      <c r="A707" s="17"/>
      <c r="B707" s="17"/>
      <c r="C707" s="12"/>
      <c r="D707" s="12"/>
      <c r="E707" s="12"/>
      <c r="F707" s="12"/>
      <c r="G707" s="12"/>
      <c r="H707" s="12"/>
      <c r="I707" s="13"/>
      <c r="J707" s="13"/>
      <c r="K707" s="12"/>
      <c r="L707" s="12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ht="13.5" customHeight="1">
      <c r="A708" s="17"/>
      <c r="B708" s="17"/>
      <c r="C708" s="12"/>
      <c r="D708" s="12"/>
      <c r="E708" s="12"/>
      <c r="F708" s="12"/>
      <c r="G708" s="12"/>
      <c r="H708" s="12"/>
      <c r="I708" s="13"/>
      <c r="J708" s="13"/>
      <c r="K708" s="12"/>
      <c r="L708" s="12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ht="13.5" customHeight="1">
      <c r="A709" s="17"/>
      <c r="B709" s="17"/>
      <c r="C709" s="12"/>
      <c r="D709" s="12"/>
      <c r="E709" s="12"/>
      <c r="F709" s="12"/>
      <c r="G709" s="12"/>
      <c r="H709" s="12"/>
      <c r="I709" s="13"/>
      <c r="J709" s="13"/>
      <c r="K709" s="12"/>
      <c r="L709" s="12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ht="13.5" customHeight="1">
      <c r="A710" s="17"/>
      <c r="B710" s="17"/>
      <c r="C710" s="12"/>
      <c r="D710" s="12"/>
      <c r="E710" s="12"/>
      <c r="F710" s="12"/>
      <c r="G710" s="12"/>
      <c r="H710" s="12"/>
      <c r="I710" s="13"/>
      <c r="J710" s="13"/>
      <c r="K710" s="12"/>
      <c r="L710" s="12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ht="13.5" customHeight="1">
      <c r="A711" s="17"/>
      <c r="B711" s="17"/>
      <c r="C711" s="12"/>
      <c r="D711" s="12"/>
      <c r="E711" s="12"/>
      <c r="F711" s="12"/>
      <c r="G711" s="12"/>
      <c r="H711" s="12"/>
      <c r="I711" s="13"/>
      <c r="J711" s="13"/>
      <c r="K711" s="12"/>
      <c r="L711" s="12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ht="13.5" customHeight="1">
      <c r="A712" s="17"/>
      <c r="B712" s="17"/>
      <c r="C712" s="12"/>
      <c r="D712" s="12"/>
      <c r="E712" s="12"/>
      <c r="F712" s="12"/>
      <c r="G712" s="12"/>
      <c r="H712" s="12"/>
      <c r="I712" s="13"/>
      <c r="J712" s="13"/>
      <c r="K712" s="12"/>
      <c r="L712" s="12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ht="13.5" customHeight="1">
      <c r="A713" s="17"/>
      <c r="B713" s="17"/>
      <c r="C713" s="12"/>
      <c r="D713" s="12"/>
      <c r="E713" s="12"/>
      <c r="F713" s="12"/>
      <c r="G713" s="12"/>
      <c r="H713" s="12"/>
      <c r="I713" s="13"/>
      <c r="J713" s="13"/>
      <c r="K713" s="12"/>
      <c r="L713" s="12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ht="13.5" customHeight="1">
      <c r="A714" s="17"/>
      <c r="B714" s="17"/>
      <c r="C714" s="12"/>
      <c r="D714" s="12"/>
      <c r="E714" s="12"/>
      <c r="F714" s="12"/>
      <c r="G714" s="12"/>
      <c r="H714" s="12"/>
      <c r="I714" s="13"/>
      <c r="J714" s="13"/>
      <c r="K714" s="12"/>
      <c r="L714" s="12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ht="13.5" customHeight="1">
      <c r="A715" s="17"/>
      <c r="B715" s="17"/>
      <c r="C715" s="12"/>
      <c r="D715" s="12"/>
      <c r="E715" s="12"/>
      <c r="F715" s="12"/>
      <c r="G715" s="12"/>
      <c r="H715" s="12"/>
      <c r="I715" s="13"/>
      <c r="J715" s="13"/>
      <c r="K715" s="12"/>
      <c r="L715" s="12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ht="13.5" customHeight="1">
      <c r="A716" s="17"/>
      <c r="B716" s="17"/>
      <c r="C716" s="12"/>
      <c r="D716" s="12"/>
      <c r="E716" s="12"/>
      <c r="F716" s="12"/>
      <c r="G716" s="12"/>
      <c r="H716" s="12"/>
      <c r="I716" s="13"/>
      <c r="J716" s="13"/>
      <c r="K716" s="12"/>
      <c r="L716" s="12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ht="13.5" customHeight="1">
      <c r="A717" s="17"/>
      <c r="B717" s="17"/>
      <c r="C717" s="12"/>
      <c r="D717" s="12"/>
      <c r="E717" s="12"/>
      <c r="F717" s="12"/>
      <c r="G717" s="12"/>
      <c r="H717" s="12"/>
      <c r="I717" s="13"/>
      <c r="J717" s="13"/>
      <c r="K717" s="12"/>
      <c r="L717" s="12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ht="13.5" customHeight="1">
      <c r="A718" s="17"/>
      <c r="B718" s="17"/>
      <c r="C718" s="12"/>
      <c r="D718" s="12"/>
      <c r="E718" s="12"/>
      <c r="F718" s="12"/>
      <c r="G718" s="12"/>
      <c r="H718" s="12"/>
      <c r="I718" s="13"/>
      <c r="J718" s="13"/>
      <c r="K718" s="12"/>
      <c r="L718" s="12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ht="13.5" customHeight="1">
      <c r="A719" s="17"/>
      <c r="B719" s="17"/>
      <c r="C719" s="12"/>
      <c r="D719" s="12"/>
      <c r="E719" s="12"/>
      <c r="F719" s="12"/>
      <c r="G719" s="12"/>
      <c r="H719" s="12"/>
      <c r="I719" s="13"/>
      <c r="J719" s="13"/>
      <c r="K719" s="12"/>
      <c r="L719" s="12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ht="13.5" customHeight="1">
      <c r="A720" s="17"/>
      <c r="B720" s="17"/>
      <c r="C720" s="12"/>
      <c r="D720" s="12"/>
      <c r="E720" s="12"/>
      <c r="F720" s="12"/>
      <c r="G720" s="12"/>
      <c r="H720" s="12"/>
      <c r="I720" s="13"/>
      <c r="J720" s="13"/>
      <c r="K720" s="12"/>
      <c r="L720" s="12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ht="13.5" customHeight="1">
      <c r="A721" s="17"/>
      <c r="B721" s="17"/>
      <c r="C721" s="12"/>
      <c r="D721" s="12"/>
      <c r="E721" s="12"/>
      <c r="F721" s="12"/>
      <c r="G721" s="12"/>
      <c r="H721" s="12"/>
      <c r="I721" s="13"/>
      <c r="J721" s="13"/>
      <c r="K721" s="12"/>
      <c r="L721" s="12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ht="13.5" customHeight="1">
      <c r="A722" s="17"/>
      <c r="B722" s="17"/>
      <c r="C722" s="12"/>
      <c r="D722" s="12"/>
      <c r="E722" s="12"/>
      <c r="F722" s="12"/>
      <c r="G722" s="12"/>
      <c r="H722" s="12"/>
      <c r="I722" s="13"/>
      <c r="J722" s="13"/>
      <c r="K722" s="12"/>
      <c r="L722" s="12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ht="13.5" customHeight="1">
      <c r="A723" s="17"/>
      <c r="B723" s="17"/>
      <c r="C723" s="12"/>
      <c r="D723" s="12"/>
      <c r="E723" s="12"/>
      <c r="F723" s="12"/>
      <c r="G723" s="12"/>
      <c r="H723" s="12"/>
      <c r="I723" s="13"/>
      <c r="J723" s="13"/>
      <c r="K723" s="12"/>
      <c r="L723" s="12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ht="13.5" customHeight="1">
      <c r="A724" s="17"/>
      <c r="B724" s="17"/>
      <c r="C724" s="12"/>
      <c r="D724" s="12"/>
      <c r="E724" s="12"/>
      <c r="F724" s="12"/>
      <c r="G724" s="12"/>
      <c r="H724" s="12"/>
      <c r="I724" s="13"/>
      <c r="J724" s="13"/>
      <c r="K724" s="12"/>
      <c r="L724" s="12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ht="13.5" customHeight="1">
      <c r="A725" s="17"/>
      <c r="B725" s="17"/>
      <c r="C725" s="12"/>
      <c r="D725" s="12"/>
      <c r="E725" s="12"/>
      <c r="F725" s="12"/>
      <c r="G725" s="12"/>
      <c r="H725" s="12"/>
      <c r="I725" s="13"/>
      <c r="J725" s="13"/>
      <c r="K725" s="12"/>
      <c r="L725" s="12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ht="13.5" customHeight="1">
      <c r="A726" s="17"/>
      <c r="B726" s="17"/>
      <c r="C726" s="12"/>
      <c r="D726" s="12"/>
      <c r="E726" s="12"/>
      <c r="F726" s="12"/>
      <c r="G726" s="12"/>
      <c r="H726" s="12"/>
      <c r="I726" s="13"/>
      <c r="J726" s="13"/>
      <c r="K726" s="12"/>
      <c r="L726" s="12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ht="13.5" customHeight="1">
      <c r="A727" s="17"/>
      <c r="B727" s="17"/>
      <c r="C727" s="12"/>
      <c r="D727" s="12"/>
      <c r="E727" s="12"/>
      <c r="F727" s="12"/>
      <c r="G727" s="12"/>
      <c r="H727" s="12"/>
      <c r="I727" s="13"/>
      <c r="J727" s="13"/>
      <c r="K727" s="12"/>
      <c r="L727" s="12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ht="13.5" customHeight="1">
      <c r="A728" s="17"/>
      <c r="B728" s="17"/>
      <c r="C728" s="12"/>
      <c r="D728" s="12"/>
      <c r="E728" s="12"/>
      <c r="F728" s="12"/>
      <c r="G728" s="12"/>
      <c r="H728" s="12"/>
      <c r="I728" s="13"/>
      <c r="J728" s="13"/>
      <c r="K728" s="12"/>
      <c r="L728" s="12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ht="13.5" customHeight="1">
      <c r="A729" s="17"/>
      <c r="B729" s="17"/>
      <c r="C729" s="12"/>
      <c r="D729" s="12"/>
      <c r="E729" s="12"/>
      <c r="F729" s="12"/>
      <c r="G729" s="12"/>
      <c r="H729" s="12"/>
      <c r="I729" s="13"/>
      <c r="J729" s="13"/>
      <c r="K729" s="12"/>
      <c r="L729" s="12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ht="13.5" customHeight="1">
      <c r="A730" s="17"/>
      <c r="B730" s="17"/>
      <c r="C730" s="12"/>
      <c r="D730" s="12"/>
      <c r="E730" s="12"/>
      <c r="F730" s="12"/>
      <c r="G730" s="12"/>
      <c r="H730" s="12"/>
      <c r="I730" s="13"/>
      <c r="J730" s="13"/>
      <c r="K730" s="12"/>
      <c r="L730" s="12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ht="13.5" customHeight="1">
      <c r="A731" s="17"/>
      <c r="B731" s="17"/>
      <c r="C731" s="12"/>
      <c r="D731" s="12"/>
      <c r="E731" s="12"/>
      <c r="F731" s="12"/>
      <c r="G731" s="12"/>
      <c r="H731" s="12"/>
      <c r="I731" s="13"/>
      <c r="J731" s="13"/>
      <c r="K731" s="12"/>
      <c r="L731" s="12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ht="13.5" customHeight="1">
      <c r="A732" s="17"/>
      <c r="B732" s="17"/>
      <c r="C732" s="12"/>
      <c r="D732" s="12"/>
      <c r="E732" s="12"/>
      <c r="F732" s="12"/>
      <c r="G732" s="12"/>
      <c r="H732" s="12"/>
      <c r="I732" s="13"/>
      <c r="J732" s="13"/>
      <c r="K732" s="12"/>
      <c r="L732" s="12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ht="13.5" customHeight="1">
      <c r="A733" s="17"/>
      <c r="B733" s="17"/>
      <c r="C733" s="12"/>
      <c r="D733" s="12"/>
      <c r="E733" s="12"/>
      <c r="F733" s="12"/>
      <c r="G733" s="12"/>
      <c r="H733" s="12"/>
      <c r="I733" s="13"/>
      <c r="J733" s="13"/>
      <c r="K733" s="12"/>
      <c r="L733" s="12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ht="13.5" customHeight="1">
      <c r="A734" s="17"/>
      <c r="B734" s="17"/>
      <c r="C734" s="12"/>
      <c r="D734" s="12"/>
      <c r="E734" s="12"/>
      <c r="F734" s="12"/>
      <c r="G734" s="12"/>
      <c r="H734" s="12"/>
      <c r="I734" s="13"/>
      <c r="J734" s="13"/>
      <c r="K734" s="12"/>
      <c r="L734" s="12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ht="13.5" customHeight="1">
      <c r="A735" s="17"/>
      <c r="B735" s="17"/>
      <c r="C735" s="12"/>
      <c r="D735" s="12"/>
      <c r="E735" s="12"/>
      <c r="F735" s="12"/>
      <c r="G735" s="12"/>
      <c r="H735" s="12"/>
      <c r="I735" s="13"/>
      <c r="J735" s="13"/>
      <c r="K735" s="12"/>
      <c r="L735" s="12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ht="13.5" customHeight="1">
      <c r="A736" s="17"/>
      <c r="B736" s="17"/>
      <c r="C736" s="12"/>
      <c r="D736" s="12"/>
      <c r="E736" s="12"/>
      <c r="F736" s="12"/>
      <c r="G736" s="12"/>
      <c r="H736" s="12"/>
      <c r="I736" s="13"/>
      <c r="J736" s="13"/>
      <c r="K736" s="12"/>
      <c r="L736" s="12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ht="13.5" customHeight="1">
      <c r="A737" s="17"/>
      <c r="B737" s="17"/>
      <c r="C737" s="12"/>
      <c r="D737" s="12"/>
      <c r="E737" s="12"/>
      <c r="F737" s="12"/>
      <c r="G737" s="12"/>
      <c r="H737" s="12"/>
      <c r="I737" s="13"/>
      <c r="J737" s="13"/>
      <c r="K737" s="12"/>
      <c r="L737" s="12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ht="13.5" customHeight="1">
      <c r="A738" s="17"/>
      <c r="B738" s="17"/>
      <c r="C738" s="12"/>
      <c r="D738" s="12"/>
      <c r="E738" s="12"/>
      <c r="F738" s="12"/>
      <c r="G738" s="12"/>
      <c r="H738" s="12"/>
      <c r="I738" s="13"/>
      <c r="J738" s="13"/>
      <c r="K738" s="12"/>
      <c r="L738" s="12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ht="13.5" customHeight="1">
      <c r="A739" s="17"/>
      <c r="B739" s="17"/>
      <c r="C739" s="12"/>
      <c r="D739" s="12"/>
      <c r="E739" s="12"/>
      <c r="F739" s="12"/>
      <c r="G739" s="12"/>
      <c r="H739" s="12"/>
      <c r="I739" s="13"/>
      <c r="J739" s="13"/>
      <c r="K739" s="12"/>
      <c r="L739" s="12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ht="13.5" customHeight="1">
      <c r="A740" s="17"/>
      <c r="B740" s="17"/>
      <c r="C740" s="12"/>
      <c r="D740" s="12"/>
      <c r="E740" s="12"/>
      <c r="F740" s="12"/>
      <c r="G740" s="12"/>
      <c r="H740" s="12"/>
      <c r="I740" s="13"/>
      <c r="J740" s="13"/>
      <c r="K740" s="12"/>
      <c r="L740" s="12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ht="13.5" customHeight="1">
      <c r="A741" s="17"/>
      <c r="B741" s="17"/>
      <c r="C741" s="12"/>
      <c r="D741" s="12"/>
      <c r="E741" s="12"/>
      <c r="F741" s="12"/>
      <c r="G741" s="12"/>
      <c r="H741" s="12"/>
      <c r="I741" s="13"/>
      <c r="J741" s="13"/>
      <c r="K741" s="12"/>
      <c r="L741" s="12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ht="13.5" customHeight="1">
      <c r="A742" s="17"/>
      <c r="B742" s="17"/>
      <c r="C742" s="12"/>
      <c r="D742" s="12"/>
      <c r="E742" s="12"/>
      <c r="F742" s="12"/>
      <c r="G742" s="12"/>
      <c r="H742" s="12"/>
      <c r="I742" s="13"/>
      <c r="J742" s="13"/>
      <c r="K742" s="12"/>
      <c r="L742" s="12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ht="13.5" customHeight="1">
      <c r="A743" s="17"/>
      <c r="B743" s="17"/>
      <c r="C743" s="12"/>
      <c r="D743" s="12"/>
      <c r="E743" s="12"/>
      <c r="F743" s="12"/>
      <c r="G743" s="12"/>
      <c r="H743" s="12"/>
      <c r="I743" s="13"/>
      <c r="J743" s="13"/>
      <c r="K743" s="12"/>
      <c r="L743" s="12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ht="13.5" customHeight="1">
      <c r="A744" s="17"/>
      <c r="B744" s="17"/>
      <c r="C744" s="12"/>
      <c r="D744" s="12"/>
      <c r="E744" s="12"/>
      <c r="F744" s="12"/>
      <c r="G744" s="12"/>
      <c r="H744" s="12"/>
      <c r="I744" s="13"/>
      <c r="J744" s="13"/>
      <c r="K744" s="12"/>
      <c r="L744" s="12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ht="13.5" customHeight="1">
      <c r="A745" s="17"/>
      <c r="B745" s="17"/>
      <c r="C745" s="12"/>
      <c r="D745" s="12"/>
      <c r="E745" s="12"/>
      <c r="F745" s="12"/>
      <c r="G745" s="12"/>
      <c r="H745" s="12"/>
      <c r="I745" s="13"/>
      <c r="J745" s="13"/>
      <c r="K745" s="12"/>
      <c r="L745" s="12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ht="13.5" customHeight="1">
      <c r="A746" s="17"/>
      <c r="B746" s="17"/>
      <c r="C746" s="12"/>
      <c r="D746" s="12"/>
      <c r="E746" s="12"/>
      <c r="F746" s="12"/>
      <c r="G746" s="12"/>
      <c r="H746" s="12"/>
      <c r="I746" s="13"/>
      <c r="J746" s="13"/>
      <c r="K746" s="12"/>
      <c r="L746" s="12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ht="13.5" customHeight="1">
      <c r="A747" s="17"/>
      <c r="B747" s="17"/>
      <c r="C747" s="12"/>
      <c r="D747" s="12"/>
      <c r="E747" s="12"/>
      <c r="F747" s="12"/>
      <c r="G747" s="12"/>
      <c r="H747" s="12"/>
      <c r="I747" s="13"/>
      <c r="J747" s="13"/>
      <c r="K747" s="12"/>
      <c r="L747" s="12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ht="13.5" customHeight="1">
      <c r="A748" s="17"/>
      <c r="B748" s="17"/>
      <c r="C748" s="12"/>
      <c r="D748" s="12"/>
      <c r="E748" s="12"/>
      <c r="F748" s="12"/>
      <c r="G748" s="12"/>
      <c r="H748" s="12"/>
      <c r="I748" s="13"/>
      <c r="J748" s="13"/>
      <c r="K748" s="12"/>
      <c r="L748" s="12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ht="13.5" customHeight="1">
      <c r="A749" s="17"/>
      <c r="B749" s="17"/>
      <c r="C749" s="12"/>
      <c r="D749" s="12"/>
      <c r="E749" s="12"/>
      <c r="F749" s="12"/>
      <c r="G749" s="12"/>
      <c r="H749" s="12"/>
      <c r="I749" s="13"/>
      <c r="J749" s="13"/>
      <c r="K749" s="12"/>
      <c r="L749" s="12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ht="13.5" customHeight="1">
      <c r="A750" s="17"/>
      <c r="B750" s="17"/>
      <c r="C750" s="12"/>
      <c r="D750" s="12"/>
      <c r="E750" s="12"/>
      <c r="F750" s="12"/>
      <c r="G750" s="12"/>
      <c r="H750" s="12"/>
      <c r="I750" s="13"/>
      <c r="J750" s="13"/>
      <c r="K750" s="12"/>
      <c r="L750" s="12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ht="13.5" customHeight="1">
      <c r="A751" s="17"/>
      <c r="B751" s="17"/>
      <c r="C751" s="12"/>
      <c r="D751" s="12"/>
      <c r="E751" s="12"/>
      <c r="F751" s="12"/>
      <c r="G751" s="12"/>
      <c r="H751" s="12"/>
      <c r="I751" s="13"/>
      <c r="J751" s="13"/>
      <c r="K751" s="12"/>
      <c r="L751" s="12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ht="13.5" customHeight="1">
      <c r="A752" s="17"/>
      <c r="B752" s="17"/>
      <c r="C752" s="12"/>
      <c r="D752" s="12"/>
      <c r="E752" s="12"/>
      <c r="F752" s="12"/>
      <c r="G752" s="12"/>
      <c r="H752" s="12"/>
      <c r="I752" s="13"/>
      <c r="J752" s="13"/>
      <c r="K752" s="12"/>
      <c r="L752" s="12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ht="13.5" customHeight="1">
      <c r="A753" s="17"/>
      <c r="B753" s="17"/>
      <c r="C753" s="12"/>
      <c r="D753" s="12"/>
      <c r="E753" s="12"/>
      <c r="F753" s="12"/>
      <c r="G753" s="12"/>
      <c r="H753" s="12"/>
      <c r="I753" s="13"/>
      <c r="J753" s="13"/>
      <c r="K753" s="12"/>
      <c r="L753" s="12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ht="13.5" customHeight="1">
      <c r="A754" s="17"/>
      <c r="B754" s="17"/>
      <c r="C754" s="12"/>
      <c r="D754" s="12"/>
      <c r="E754" s="12"/>
      <c r="F754" s="12"/>
      <c r="G754" s="12"/>
      <c r="H754" s="12"/>
      <c r="I754" s="13"/>
      <c r="J754" s="13"/>
      <c r="K754" s="12"/>
      <c r="L754" s="12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ht="13.5" customHeight="1">
      <c r="A755" s="17"/>
      <c r="B755" s="17"/>
      <c r="C755" s="12"/>
      <c r="D755" s="12"/>
      <c r="E755" s="12"/>
      <c r="F755" s="12"/>
      <c r="G755" s="12"/>
      <c r="H755" s="12"/>
      <c r="I755" s="13"/>
      <c r="J755" s="13"/>
      <c r="K755" s="12"/>
      <c r="L755" s="12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ht="13.5" customHeight="1">
      <c r="A756" s="17"/>
      <c r="B756" s="17"/>
      <c r="C756" s="12"/>
      <c r="D756" s="12"/>
      <c r="E756" s="12"/>
      <c r="F756" s="12"/>
      <c r="G756" s="12"/>
      <c r="H756" s="12"/>
      <c r="I756" s="13"/>
      <c r="J756" s="13"/>
      <c r="K756" s="12"/>
      <c r="L756" s="12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ht="13.5" customHeight="1">
      <c r="A757" s="17"/>
      <c r="B757" s="17"/>
      <c r="C757" s="12"/>
      <c r="D757" s="12"/>
      <c r="E757" s="12"/>
      <c r="F757" s="12"/>
      <c r="G757" s="12"/>
      <c r="H757" s="12"/>
      <c r="I757" s="13"/>
      <c r="J757" s="13"/>
      <c r="K757" s="12"/>
      <c r="L757" s="12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ht="13.5" customHeight="1">
      <c r="A758" s="17"/>
      <c r="B758" s="17"/>
      <c r="C758" s="12"/>
      <c r="D758" s="12"/>
      <c r="E758" s="12"/>
      <c r="F758" s="12"/>
      <c r="G758" s="12"/>
      <c r="H758" s="12"/>
      <c r="I758" s="13"/>
      <c r="J758" s="13"/>
      <c r="K758" s="12"/>
      <c r="L758" s="12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ht="13.5" customHeight="1">
      <c r="A759" s="17"/>
      <c r="B759" s="17"/>
      <c r="C759" s="12"/>
      <c r="D759" s="12"/>
      <c r="E759" s="12"/>
      <c r="F759" s="12"/>
      <c r="G759" s="12"/>
      <c r="H759" s="12"/>
      <c r="I759" s="13"/>
      <c r="J759" s="13"/>
      <c r="K759" s="12"/>
      <c r="L759" s="12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ht="13.5" customHeight="1">
      <c r="A760" s="17"/>
      <c r="B760" s="17"/>
      <c r="C760" s="12"/>
      <c r="D760" s="12"/>
      <c r="E760" s="12"/>
      <c r="F760" s="12"/>
      <c r="G760" s="12"/>
      <c r="H760" s="12"/>
      <c r="I760" s="13"/>
      <c r="J760" s="13"/>
      <c r="K760" s="12"/>
      <c r="L760" s="12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ht="13.5" customHeight="1">
      <c r="A761" s="17"/>
      <c r="B761" s="17"/>
      <c r="C761" s="12"/>
      <c r="D761" s="12"/>
      <c r="E761" s="12"/>
      <c r="F761" s="12"/>
      <c r="G761" s="12"/>
      <c r="H761" s="12"/>
      <c r="I761" s="13"/>
      <c r="J761" s="13"/>
      <c r="K761" s="12"/>
      <c r="L761" s="12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ht="13.5" customHeight="1">
      <c r="A762" s="17"/>
      <c r="B762" s="17"/>
      <c r="C762" s="12"/>
      <c r="D762" s="12"/>
      <c r="E762" s="12"/>
      <c r="F762" s="12"/>
      <c r="G762" s="12"/>
      <c r="H762" s="12"/>
      <c r="I762" s="13"/>
      <c r="J762" s="13"/>
      <c r="K762" s="12"/>
      <c r="L762" s="12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ht="13.5" customHeight="1">
      <c r="A763" s="17"/>
      <c r="B763" s="17"/>
      <c r="C763" s="12"/>
      <c r="D763" s="12"/>
      <c r="E763" s="12"/>
      <c r="F763" s="12"/>
      <c r="G763" s="12"/>
      <c r="H763" s="12"/>
      <c r="I763" s="13"/>
      <c r="J763" s="13"/>
      <c r="K763" s="12"/>
      <c r="L763" s="12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ht="13.5" customHeight="1">
      <c r="A764" s="17"/>
      <c r="B764" s="17"/>
      <c r="C764" s="12"/>
      <c r="D764" s="12"/>
      <c r="E764" s="12"/>
      <c r="F764" s="12"/>
      <c r="G764" s="12"/>
      <c r="H764" s="12"/>
      <c r="I764" s="13"/>
      <c r="J764" s="13"/>
      <c r="K764" s="12"/>
      <c r="L764" s="12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ht="13.5" customHeight="1">
      <c r="A765" s="17"/>
      <c r="B765" s="17"/>
      <c r="C765" s="12"/>
      <c r="D765" s="12"/>
      <c r="E765" s="12"/>
      <c r="F765" s="12"/>
      <c r="G765" s="12"/>
      <c r="H765" s="12"/>
      <c r="I765" s="13"/>
      <c r="J765" s="13"/>
      <c r="K765" s="12"/>
      <c r="L765" s="12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ht="13.5" customHeight="1">
      <c r="A766" s="17"/>
      <c r="B766" s="17"/>
      <c r="C766" s="12"/>
      <c r="D766" s="12"/>
      <c r="E766" s="12"/>
      <c r="F766" s="12"/>
      <c r="G766" s="12"/>
      <c r="H766" s="12"/>
      <c r="I766" s="13"/>
      <c r="J766" s="13"/>
      <c r="K766" s="12"/>
      <c r="L766" s="12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ht="13.5" customHeight="1">
      <c r="A767" s="17"/>
      <c r="B767" s="17"/>
      <c r="C767" s="12"/>
      <c r="D767" s="12"/>
      <c r="E767" s="12"/>
      <c r="F767" s="12"/>
      <c r="G767" s="12"/>
      <c r="H767" s="12"/>
      <c r="I767" s="13"/>
      <c r="J767" s="13"/>
      <c r="K767" s="12"/>
      <c r="L767" s="12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ht="13.5" customHeight="1">
      <c r="A768" s="17"/>
      <c r="B768" s="17"/>
      <c r="C768" s="12"/>
      <c r="D768" s="12"/>
      <c r="E768" s="12"/>
      <c r="F768" s="12"/>
      <c r="G768" s="12"/>
      <c r="H768" s="12"/>
      <c r="I768" s="13"/>
      <c r="J768" s="13"/>
      <c r="K768" s="12"/>
      <c r="L768" s="12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ht="13.5" customHeight="1">
      <c r="A769" s="17"/>
      <c r="B769" s="17"/>
      <c r="C769" s="12"/>
      <c r="D769" s="12"/>
      <c r="E769" s="12"/>
      <c r="F769" s="12"/>
      <c r="G769" s="12"/>
      <c r="H769" s="12"/>
      <c r="I769" s="13"/>
      <c r="J769" s="13"/>
      <c r="K769" s="12"/>
      <c r="L769" s="12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ht="13.5" customHeight="1">
      <c r="A770" s="17"/>
      <c r="B770" s="17"/>
      <c r="C770" s="12"/>
      <c r="D770" s="12"/>
      <c r="E770" s="12"/>
      <c r="F770" s="12"/>
      <c r="G770" s="12"/>
      <c r="H770" s="12"/>
      <c r="I770" s="13"/>
      <c r="J770" s="13"/>
      <c r="K770" s="12"/>
      <c r="L770" s="12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ht="13.5" customHeight="1">
      <c r="A771" s="17"/>
      <c r="B771" s="17"/>
      <c r="C771" s="12"/>
      <c r="D771" s="12"/>
      <c r="E771" s="12"/>
      <c r="F771" s="12"/>
      <c r="G771" s="12"/>
      <c r="H771" s="12"/>
      <c r="I771" s="13"/>
      <c r="J771" s="13"/>
      <c r="K771" s="12"/>
      <c r="L771" s="12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ht="13.5" customHeight="1">
      <c r="A772" s="17"/>
      <c r="B772" s="17"/>
      <c r="C772" s="12"/>
      <c r="D772" s="12"/>
      <c r="E772" s="12"/>
      <c r="F772" s="12"/>
      <c r="G772" s="12"/>
      <c r="H772" s="12"/>
      <c r="I772" s="13"/>
      <c r="J772" s="13"/>
      <c r="K772" s="12"/>
      <c r="L772" s="12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ht="13.5" customHeight="1">
      <c r="A773" s="17"/>
      <c r="B773" s="17"/>
      <c r="C773" s="12"/>
      <c r="D773" s="12"/>
      <c r="E773" s="12"/>
      <c r="F773" s="12"/>
      <c r="G773" s="12"/>
      <c r="H773" s="12"/>
      <c r="I773" s="13"/>
      <c r="J773" s="13"/>
      <c r="K773" s="12"/>
      <c r="L773" s="12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ht="13.5" customHeight="1">
      <c r="A774" s="17"/>
      <c r="B774" s="17"/>
      <c r="C774" s="12"/>
      <c r="D774" s="12"/>
      <c r="E774" s="12"/>
      <c r="F774" s="12"/>
      <c r="G774" s="12"/>
      <c r="H774" s="12"/>
      <c r="I774" s="13"/>
      <c r="J774" s="13"/>
      <c r="K774" s="12"/>
      <c r="L774" s="12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ht="13.5" customHeight="1">
      <c r="A775" s="17"/>
      <c r="B775" s="17"/>
      <c r="C775" s="12"/>
      <c r="D775" s="12"/>
      <c r="E775" s="12"/>
      <c r="F775" s="12"/>
      <c r="G775" s="12"/>
      <c r="H775" s="12"/>
      <c r="I775" s="13"/>
      <c r="J775" s="13"/>
      <c r="K775" s="12"/>
      <c r="L775" s="12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ht="13.5" customHeight="1">
      <c r="A776" s="17"/>
      <c r="B776" s="17"/>
      <c r="C776" s="12"/>
      <c r="D776" s="12"/>
      <c r="E776" s="12"/>
      <c r="F776" s="12"/>
      <c r="G776" s="12"/>
      <c r="H776" s="12"/>
      <c r="I776" s="13"/>
      <c r="J776" s="13"/>
      <c r="K776" s="12"/>
      <c r="L776" s="12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ht="13.5" customHeight="1">
      <c r="A777" s="17"/>
      <c r="B777" s="17"/>
      <c r="C777" s="12"/>
      <c r="D777" s="12"/>
      <c r="E777" s="12"/>
      <c r="F777" s="12"/>
      <c r="G777" s="12"/>
      <c r="H777" s="12"/>
      <c r="I777" s="13"/>
      <c r="J777" s="13"/>
      <c r="K777" s="12"/>
      <c r="L777" s="12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ht="13.5" customHeight="1">
      <c r="A778" s="17"/>
      <c r="B778" s="17"/>
      <c r="C778" s="12"/>
      <c r="D778" s="12"/>
      <c r="E778" s="12"/>
      <c r="F778" s="12"/>
      <c r="G778" s="12"/>
      <c r="H778" s="12"/>
      <c r="I778" s="13"/>
      <c r="J778" s="13"/>
      <c r="K778" s="12"/>
      <c r="L778" s="12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ht="13.5" customHeight="1">
      <c r="A779" s="17"/>
      <c r="B779" s="17"/>
      <c r="C779" s="12"/>
      <c r="D779" s="12"/>
      <c r="E779" s="12"/>
      <c r="F779" s="12"/>
      <c r="G779" s="12"/>
      <c r="H779" s="12"/>
      <c r="I779" s="13"/>
      <c r="J779" s="13"/>
      <c r="K779" s="12"/>
      <c r="L779" s="12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ht="13.5" customHeight="1">
      <c r="A780" s="17"/>
      <c r="B780" s="17"/>
      <c r="C780" s="12"/>
      <c r="D780" s="12"/>
      <c r="E780" s="12"/>
      <c r="F780" s="12"/>
      <c r="G780" s="12"/>
      <c r="H780" s="12"/>
      <c r="I780" s="13"/>
      <c r="J780" s="13"/>
      <c r="K780" s="12"/>
      <c r="L780" s="12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ht="13.5" customHeight="1">
      <c r="A781" s="17"/>
      <c r="B781" s="17"/>
      <c r="C781" s="12"/>
      <c r="D781" s="12"/>
      <c r="E781" s="12"/>
      <c r="F781" s="12"/>
      <c r="G781" s="12"/>
      <c r="H781" s="12"/>
      <c r="I781" s="13"/>
      <c r="J781" s="13"/>
      <c r="K781" s="12"/>
      <c r="L781" s="12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ht="13.5" customHeight="1">
      <c r="A782" s="17"/>
      <c r="B782" s="17"/>
      <c r="C782" s="12"/>
      <c r="D782" s="12"/>
      <c r="E782" s="12"/>
      <c r="F782" s="12"/>
      <c r="G782" s="12"/>
      <c r="H782" s="12"/>
      <c r="I782" s="13"/>
      <c r="J782" s="13"/>
      <c r="K782" s="12"/>
      <c r="L782" s="12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ht="13.5" customHeight="1">
      <c r="A783" s="17"/>
      <c r="B783" s="17"/>
      <c r="C783" s="12"/>
      <c r="D783" s="12"/>
      <c r="E783" s="12"/>
      <c r="F783" s="12"/>
      <c r="G783" s="12"/>
      <c r="H783" s="12"/>
      <c r="I783" s="13"/>
      <c r="J783" s="13"/>
      <c r="K783" s="12"/>
      <c r="L783" s="12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ht="13.5" customHeight="1">
      <c r="A784" s="17"/>
      <c r="B784" s="17"/>
      <c r="C784" s="12"/>
      <c r="D784" s="12"/>
      <c r="E784" s="12"/>
      <c r="F784" s="12"/>
      <c r="G784" s="12"/>
      <c r="H784" s="12"/>
      <c r="I784" s="13"/>
      <c r="J784" s="13"/>
      <c r="K784" s="12"/>
      <c r="L784" s="12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ht="13.5" customHeight="1">
      <c r="A785" s="17"/>
      <c r="B785" s="17"/>
      <c r="C785" s="12"/>
      <c r="D785" s="12"/>
      <c r="E785" s="12"/>
      <c r="F785" s="12"/>
      <c r="G785" s="12"/>
      <c r="H785" s="12"/>
      <c r="I785" s="13"/>
      <c r="J785" s="13"/>
      <c r="K785" s="12"/>
      <c r="L785" s="12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ht="13.5" customHeight="1">
      <c r="A786" s="17"/>
      <c r="B786" s="17"/>
      <c r="C786" s="12"/>
      <c r="D786" s="12"/>
      <c r="E786" s="12"/>
      <c r="F786" s="12"/>
      <c r="G786" s="12"/>
      <c r="H786" s="12"/>
      <c r="I786" s="13"/>
      <c r="J786" s="13"/>
      <c r="K786" s="12"/>
      <c r="L786" s="12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ht="13.5" customHeight="1">
      <c r="A787" s="17"/>
      <c r="B787" s="17"/>
      <c r="C787" s="12"/>
      <c r="D787" s="12"/>
      <c r="E787" s="12"/>
      <c r="F787" s="12"/>
      <c r="G787" s="12"/>
      <c r="H787" s="12"/>
      <c r="I787" s="13"/>
      <c r="J787" s="13"/>
      <c r="K787" s="12"/>
      <c r="L787" s="12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ht="13.5" customHeight="1">
      <c r="A788" s="17"/>
      <c r="B788" s="17"/>
      <c r="C788" s="12"/>
      <c r="D788" s="12"/>
      <c r="E788" s="12"/>
      <c r="F788" s="12"/>
      <c r="G788" s="12"/>
      <c r="H788" s="12"/>
      <c r="I788" s="13"/>
      <c r="J788" s="13"/>
      <c r="K788" s="12"/>
      <c r="L788" s="12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ht="13.5" customHeight="1">
      <c r="A789" s="17"/>
      <c r="B789" s="17"/>
      <c r="C789" s="12"/>
      <c r="D789" s="12"/>
      <c r="E789" s="12"/>
      <c r="F789" s="12"/>
      <c r="G789" s="12"/>
      <c r="H789" s="12"/>
      <c r="I789" s="13"/>
      <c r="J789" s="13"/>
      <c r="K789" s="12"/>
      <c r="L789" s="12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ht="13.5" customHeight="1">
      <c r="A790" s="17"/>
      <c r="B790" s="17"/>
      <c r="C790" s="12"/>
      <c r="D790" s="12"/>
      <c r="E790" s="12"/>
      <c r="F790" s="12"/>
      <c r="G790" s="12"/>
      <c r="H790" s="12"/>
      <c r="I790" s="13"/>
      <c r="J790" s="13"/>
      <c r="K790" s="12"/>
      <c r="L790" s="12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ht="13.5" customHeight="1">
      <c r="A791" s="17"/>
      <c r="B791" s="17"/>
      <c r="C791" s="12"/>
      <c r="D791" s="12"/>
      <c r="E791" s="12"/>
      <c r="F791" s="12"/>
      <c r="G791" s="12"/>
      <c r="H791" s="12"/>
      <c r="I791" s="13"/>
      <c r="J791" s="13"/>
      <c r="K791" s="12"/>
      <c r="L791" s="12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ht="13.5" customHeight="1">
      <c r="A792" s="17"/>
      <c r="B792" s="17"/>
      <c r="C792" s="12"/>
      <c r="D792" s="12"/>
      <c r="E792" s="12"/>
      <c r="F792" s="12"/>
      <c r="G792" s="12"/>
      <c r="H792" s="12"/>
      <c r="I792" s="13"/>
      <c r="J792" s="13"/>
      <c r="K792" s="12"/>
      <c r="L792" s="12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ht="13.5" customHeight="1">
      <c r="A793" s="17"/>
      <c r="B793" s="17"/>
      <c r="C793" s="12"/>
      <c r="D793" s="12"/>
      <c r="E793" s="12"/>
      <c r="F793" s="12"/>
      <c r="G793" s="12"/>
      <c r="H793" s="12"/>
      <c r="I793" s="13"/>
      <c r="J793" s="13"/>
      <c r="K793" s="12"/>
      <c r="L793" s="12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ht="13.5" customHeight="1">
      <c r="A794" s="17"/>
      <c r="B794" s="17"/>
      <c r="C794" s="12"/>
      <c r="D794" s="12"/>
      <c r="E794" s="12"/>
      <c r="F794" s="12"/>
      <c r="G794" s="12"/>
      <c r="H794" s="12"/>
      <c r="I794" s="13"/>
      <c r="J794" s="13"/>
      <c r="K794" s="12"/>
      <c r="L794" s="12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ht="13.5" customHeight="1">
      <c r="A795" s="17"/>
      <c r="B795" s="17"/>
      <c r="C795" s="12"/>
      <c r="D795" s="12"/>
      <c r="E795" s="12"/>
      <c r="F795" s="12"/>
      <c r="G795" s="12"/>
      <c r="H795" s="12"/>
      <c r="I795" s="13"/>
      <c r="J795" s="13"/>
      <c r="K795" s="12"/>
      <c r="L795" s="12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ht="13.5" customHeight="1">
      <c r="A796" s="17"/>
      <c r="B796" s="17"/>
      <c r="C796" s="12"/>
      <c r="D796" s="12"/>
      <c r="E796" s="12"/>
      <c r="F796" s="12"/>
      <c r="G796" s="12"/>
      <c r="H796" s="12"/>
      <c r="I796" s="13"/>
      <c r="J796" s="13"/>
      <c r="K796" s="12"/>
      <c r="L796" s="12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ht="13.5" customHeight="1">
      <c r="A797" s="17"/>
      <c r="B797" s="17"/>
      <c r="C797" s="12"/>
      <c r="D797" s="12"/>
      <c r="E797" s="12"/>
      <c r="F797" s="12"/>
      <c r="G797" s="12"/>
      <c r="H797" s="12"/>
      <c r="I797" s="13"/>
      <c r="J797" s="13"/>
      <c r="K797" s="12"/>
      <c r="L797" s="12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ht="13.5" customHeight="1">
      <c r="A798" s="17"/>
      <c r="B798" s="17"/>
      <c r="C798" s="12"/>
      <c r="D798" s="12"/>
      <c r="E798" s="12"/>
      <c r="F798" s="12"/>
      <c r="G798" s="12"/>
      <c r="H798" s="12"/>
      <c r="I798" s="13"/>
      <c r="J798" s="13"/>
      <c r="K798" s="12"/>
      <c r="L798" s="12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ht="13.5" customHeight="1">
      <c r="A799" s="17"/>
      <c r="B799" s="17"/>
      <c r="C799" s="12"/>
      <c r="D799" s="12"/>
      <c r="E799" s="12"/>
      <c r="F799" s="12"/>
      <c r="G799" s="12"/>
      <c r="H799" s="12"/>
      <c r="I799" s="13"/>
      <c r="J799" s="13"/>
      <c r="K799" s="12"/>
      <c r="L799" s="12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ht="13.5" customHeight="1">
      <c r="A800" s="17"/>
      <c r="B800" s="17"/>
      <c r="C800" s="12"/>
      <c r="D800" s="12"/>
      <c r="E800" s="12"/>
      <c r="F800" s="12"/>
      <c r="G800" s="12"/>
      <c r="H800" s="12"/>
      <c r="I800" s="13"/>
      <c r="J800" s="13"/>
      <c r="K800" s="12"/>
      <c r="L800" s="12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ht="13.5" customHeight="1">
      <c r="A801" s="17"/>
      <c r="B801" s="17"/>
      <c r="C801" s="12"/>
      <c r="D801" s="12"/>
      <c r="E801" s="12"/>
      <c r="F801" s="12"/>
      <c r="G801" s="12"/>
      <c r="H801" s="12"/>
      <c r="I801" s="13"/>
      <c r="J801" s="13"/>
      <c r="K801" s="12"/>
      <c r="L801" s="12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ht="13.5" customHeight="1">
      <c r="A802" s="17"/>
      <c r="B802" s="17"/>
      <c r="C802" s="12"/>
      <c r="D802" s="12"/>
      <c r="E802" s="12"/>
      <c r="F802" s="12"/>
      <c r="G802" s="12"/>
      <c r="H802" s="12"/>
      <c r="I802" s="13"/>
      <c r="J802" s="13"/>
      <c r="K802" s="12"/>
      <c r="L802" s="12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ht="13.5" customHeight="1">
      <c r="A803" s="17"/>
      <c r="B803" s="17"/>
      <c r="C803" s="12"/>
      <c r="D803" s="12"/>
      <c r="E803" s="12"/>
      <c r="F803" s="12"/>
      <c r="G803" s="12"/>
      <c r="H803" s="12"/>
      <c r="I803" s="13"/>
      <c r="J803" s="13"/>
      <c r="K803" s="12"/>
      <c r="L803" s="12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ht="13.5" customHeight="1">
      <c r="A804" s="17"/>
      <c r="B804" s="17"/>
      <c r="C804" s="12"/>
      <c r="D804" s="12"/>
      <c r="E804" s="12"/>
      <c r="F804" s="12"/>
      <c r="G804" s="12"/>
      <c r="H804" s="12"/>
      <c r="I804" s="13"/>
      <c r="J804" s="13"/>
      <c r="K804" s="12"/>
      <c r="L804" s="12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ht="13.5" customHeight="1">
      <c r="A805" s="17"/>
      <c r="B805" s="17"/>
      <c r="C805" s="12"/>
      <c r="D805" s="12"/>
      <c r="E805" s="12"/>
      <c r="F805" s="12"/>
      <c r="G805" s="12"/>
      <c r="H805" s="12"/>
      <c r="I805" s="13"/>
      <c r="J805" s="13"/>
      <c r="K805" s="12"/>
      <c r="L805" s="12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ht="13.5" customHeight="1">
      <c r="A806" s="17"/>
      <c r="B806" s="17"/>
      <c r="C806" s="12"/>
      <c r="D806" s="12"/>
      <c r="E806" s="12"/>
      <c r="F806" s="12"/>
      <c r="G806" s="12"/>
      <c r="H806" s="12"/>
      <c r="I806" s="13"/>
      <c r="J806" s="13"/>
      <c r="K806" s="12"/>
      <c r="L806" s="12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ht="13.5" customHeight="1">
      <c r="A807" s="17"/>
      <c r="B807" s="17"/>
      <c r="C807" s="12"/>
      <c r="D807" s="12"/>
      <c r="E807" s="12"/>
      <c r="F807" s="12"/>
      <c r="G807" s="12"/>
      <c r="H807" s="12"/>
      <c r="I807" s="13"/>
      <c r="J807" s="13"/>
      <c r="K807" s="12"/>
      <c r="L807" s="12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ht="13.5" customHeight="1">
      <c r="A808" s="17"/>
      <c r="B808" s="17"/>
      <c r="C808" s="12"/>
      <c r="D808" s="12"/>
      <c r="E808" s="12"/>
      <c r="F808" s="12"/>
      <c r="G808" s="12"/>
      <c r="H808" s="12"/>
      <c r="I808" s="13"/>
      <c r="J808" s="13"/>
      <c r="K808" s="12"/>
      <c r="L808" s="12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ht="13.5" customHeight="1">
      <c r="A809" s="17"/>
      <c r="B809" s="17"/>
      <c r="C809" s="12"/>
      <c r="D809" s="12"/>
      <c r="E809" s="12"/>
      <c r="F809" s="12"/>
      <c r="G809" s="12"/>
      <c r="H809" s="12"/>
      <c r="I809" s="13"/>
      <c r="J809" s="13"/>
      <c r="K809" s="12"/>
      <c r="L809" s="12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ht="13.5" customHeight="1">
      <c r="A810" s="17"/>
      <c r="B810" s="17"/>
      <c r="C810" s="12"/>
      <c r="D810" s="12"/>
      <c r="E810" s="12"/>
      <c r="F810" s="12"/>
      <c r="G810" s="12"/>
      <c r="H810" s="12"/>
      <c r="I810" s="13"/>
      <c r="J810" s="13"/>
      <c r="K810" s="12"/>
      <c r="L810" s="12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ht="13.5" customHeight="1">
      <c r="A811" s="17"/>
      <c r="B811" s="17"/>
      <c r="C811" s="12"/>
      <c r="D811" s="12"/>
      <c r="E811" s="12"/>
      <c r="F811" s="12"/>
      <c r="G811" s="12"/>
      <c r="H811" s="12"/>
      <c r="I811" s="13"/>
      <c r="J811" s="13"/>
      <c r="K811" s="12"/>
      <c r="L811" s="12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ht="13.5" customHeight="1">
      <c r="A812" s="17"/>
      <c r="B812" s="17"/>
      <c r="C812" s="12"/>
      <c r="D812" s="12"/>
      <c r="E812" s="12"/>
      <c r="F812" s="12"/>
      <c r="G812" s="12"/>
      <c r="H812" s="12"/>
      <c r="I812" s="13"/>
      <c r="J812" s="13"/>
      <c r="K812" s="12"/>
      <c r="L812" s="12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ht="13.5" customHeight="1">
      <c r="A813" s="17"/>
      <c r="B813" s="17"/>
      <c r="C813" s="12"/>
      <c r="D813" s="12"/>
      <c r="E813" s="12"/>
      <c r="F813" s="12"/>
      <c r="G813" s="12"/>
      <c r="H813" s="12"/>
      <c r="I813" s="13"/>
      <c r="J813" s="13"/>
      <c r="K813" s="12"/>
      <c r="L813" s="12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ht="13.5" customHeight="1">
      <c r="A814" s="17"/>
      <c r="B814" s="17"/>
      <c r="C814" s="12"/>
      <c r="D814" s="12"/>
      <c r="E814" s="12"/>
      <c r="F814" s="12"/>
      <c r="G814" s="12"/>
      <c r="H814" s="12"/>
      <c r="I814" s="13"/>
      <c r="J814" s="13"/>
      <c r="K814" s="12"/>
      <c r="L814" s="12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ht="13.5" customHeight="1">
      <c r="A815" s="17"/>
      <c r="B815" s="17"/>
      <c r="C815" s="12"/>
      <c r="D815" s="12"/>
      <c r="E815" s="12"/>
      <c r="F815" s="12"/>
      <c r="G815" s="12"/>
      <c r="H815" s="12"/>
      <c r="I815" s="13"/>
      <c r="J815" s="13"/>
      <c r="K815" s="12"/>
      <c r="L815" s="12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ht="13.5" customHeight="1">
      <c r="A816" s="17"/>
      <c r="B816" s="17"/>
      <c r="C816" s="12"/>
      <c r="D816" s="12"/>
      <c r="E816" s="12"/>
      <c r="F816" s="12"/>
      <c r="G816" s="12"/>
      <c r="H816" s="12"/>
      <c r="I816" s="13"/>
      <c r="J816" s="13"/>
      <c r="K816" s="12"/>
      <c r="L816" s="12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ht="13.5" customHeight="1">
      <c r="A817" s="17"/>
      <c r="B817" s="17"/>
      <c r="C817" s="12"/>
      <c r="D817" s="12"/>
      <c r="E817" s="12"/>
      <c r="F817" s="12"/>
      <c r="G817" s="12"/>
      <c r="H817" s="12"/>
      <c r="I817" s="13"/>
      <c r="J817" s="13"/>
      <c r="K817" s="12"/>
      <c r="L817" s="12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ht="13.5" customHeight="1">
      <c r="A818" s="17"/>
      <c r="B818" s="17"/>
      <c r="C818" s="12"/>
      <c r="D818" s="12"/>
      <c r="E818" s="12"/>
      <c r="F818" s="12"/>
      <c r="G818" s="12"/>
      <c r="H818" s="12"/>
      <c r="I818" s="13"/>
      <c r="J818" s="13"/>
      <c r="K818" s="12"/>
      <c r="L818" s="12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ht="13.5" customHeight="1">
      <c r="A819" s="17"/>
      <c r="B819" s="17"/>
      <c r="C819" s="12"/>
      <c r="D819" s="12"/>
      <c r="E819" s="12"/>
      <c r="F819" s="12"/>
      <c r="G819" s="12"/>
      <c r="H819" s="12"/>
      <c r="I819" s="13"/>
      <c r="J819" s="13"/>
      <c r="K819" s="12"/>
      <c r="L819" s="12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ht="13.5" customHeight="1">
      <c r="A820" s="17"/>
      <c r="B820" s="17"/>
      <c r="C820" s="12"/>
      <c r="D820" s="12"/>
      <c r="E820" s="12"/>
      <c r="F820" s="12"/>
      <c r="G820" s="12"/>
      <c r="H820" s="12"/>
      <c r="I820" s="13"/>
      <c r="J820" s="13"/>
      <c r="K820" s="12"/>
      <c r="L820" s="12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ht="13.5" customHeight="1">
      <c r="A821" s="17"/>
      <c r="B821" s="17"/>
      <c r="C821" s="12"/>
      <c r="D821" s="12"/>
      <c r="E821" s="12"/>
      <c r="F821" s="12"/>
      <c r="G821" s="12"/>
      <c r="H821" s="12"/>
      <c r="I821" s="13"/>
      <c r="J821" s="13"/>
      <c r="K821" s="12"/>
      <c r="L821" s="12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ht="13.5" customHeight="1">
      <c r="A822" s="17"/>
      <c r="B822" s="17"/>
      <c r="C822" s="12"/>
      <c r="D822" s="12"/>
      <c r="E822" s="12"/>
      <c r="F822" s="12"/>
      <c r="G822" s="12"/>
      <c r="H822" s="12"/>
      <c r="I822" s="13"/>
      <c r="J822" s="13"/>
      <c r="K822" s="12"/>
      <c r="L822" s="12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ht="13.5" customHeight="1">
      <c r="A823" s="17"/>
      <c r="B823" s="17"/>
      <c r="C823" s="12"/>
      <c r="D823" s="12"/>
      <c r="E823" s="12"/>
      <c r="F823" s="12"/>
      <c r="G823" s="12"/>
      <c r="H823" s="12"/>
      <c r="I823" s="13"/>
      <c r="J823" s="13"/>
      <c r="K823" s="12"/>
      <c r="L823" s="12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ht="13.5" customHeight="1">
      <c r="A824" s="17"/>
      <c r="B824" s="17"/>
      <c r="C824" s="12"/>
      <c r="D824" s="12"/>
      <c r="E824" s="12"/>
      <c r="F824" s="12"/>
      <c r="G824" s="12"/>
      <c r="H824" s="12"/>
      <c r="I824" s="13"/>
      <c r="J824" s="13"/>
      <c r="K824" s="12"/>
      <c r="L824" s="12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ht="13.5" customHeight="1">
      <c r="A825" s="17"/>
      <c r="B825" s="17"/>
      <c r="C825" s="12"/>
      <c r="D825" s="12"/>
      <c r="E825" s="12"/>
      <c r="F825" s="12"/>
      <c r="G825" s="12"/>
      <c r="H825" s="12"/>
      <c r="I825" s="13"/>
      <c r="J825" s="13"/>
      <c r="K825" s="12"/>
      <c r="L825" s="12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ht="13.5" customHeight="1">
      <c r="A826" s="17"/>
      <c r="B826" s="17"/>
      <c r="C826" s="12"/>
      <c r="D826" s="12"/>
      <c r="E826" s="12"/>
      <c r="F826" s="12"/>
      <c r="G826" s="12"/>
      <c r="H826" s="12"/>
      <c r="I826" s="13"/>
      <c r="J826" s="13"/>
      <c r="K826" s="12"/>
      <c r="L826" s="12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ht="13.5" customHeight="1">
      <c r="A827" s="17"/>
      <c r="B827" s="17"/>
      <c r="C827" s="12"/>
      <c r="D827" s="12"/>
      <c r="E827" s="12"/>
      <c r="F827" s="12"/>
      <c r="G827" s="12"/>
      <c r="H827" s="12"/>
      <c r="I827" s="13"/>
      <c r="J827" s="13"/>
      <c r="K827" s="12"/>
      <c r="L827" s="12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ht="13.5" customHeight="1">
      <c r="A828" s="17"/>
      <c r="B828" s="17"/>
      <c r="C828" s="12"/>
      <c r="D828" s="12"/>
      <c r="E828" s="12"/>
      <c r="F828" s="12"/>
      <c r="G828" s="12"/>
      <c r="H828" s="12"/>
      <c r="I828" s="13"/>
      <c r="J828" s="13"/>
      <c r="K828" s="12"/>
      <c r="L828" s="12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ht="13.5" customHeight="1">
      <c r="A829" s="17"/>
      <c r="B829" s="17"/>
      <c r="C829" s="12"/>
      <c r="D829" s="12"/>
      <c r="E829" s="12"/>
      <c r="F829" s="12"/>
      <c r="G829" s="12"/>
      <c r="H829" s="12"/>
      <c r="I829" s="13"/>
      <c r="J829" s="13"/>
      <c r="K829" s="12"/>
      <c r="L829" s="12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ht="13.5" customHeight="1">
      <c r="A830" s="17"/>
      <c r="B830" s="17"/>
      <c r="C830" s="12"/>
      <c r="D830" s="12"/>
      <c r="E830" s="12"/>
      <c r="F830" s="12"/>
      <c r="G830" s="12"/>
      <c r="H830" s="12"/>
      <c r="I830" s="13"/>
      <c r="J830" s="13"/>
      <c r="K830" s="12"/>
      <c r="L830" s="12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ht="13.5" customHeight="1">
      <c r="A831" s="17"/>
      <c r="B831" s="17"/>
      <c r="C831" s="12"/>
      <c r="D831" s="12"/>
      <c r="E831" s="12"/>
      <c r="F831" s="12"/>
      <c r="G831" s="12"/>
      <c r="H831" s="12"/>
      <c r="I831" s="13"/>
      <c r="J831" s="13"/>
      <c r="K831" s="12"/>
      <c r="L831" s="12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ht="13.5" customHeight="1">
      <c r="A832" s="17"/>
      <c r="B832" s="17"/>
      <c r="C832" s="12"/>
      <c r="D832" s="12"/>
      <c r="E832" s="12"/>
      <c r="F832" s="12"/>
      <c r="G832" s="12"/>
      <c r="H832" s="12"/>
      <c r="I832" s="13"/>
      <c r="J832" s="13"/>
      <c r="K832" s="12"/>
      <c r="L832" s="12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ht="13.5" customHeight="1">
      <c r="A833" s="17"/>
      <c r="B833" s="17"/>
      <c r="C833" s="12"/>
      <c r="D833" s="12"/>
      <c r="E833" s="12"/>
      <c r="F833" s="12"/>
      <c r="G833" s="12"/>
      <c r="H833" s="12"/>
      <c r="I833" s="13"/>
      <c r="J833" s="13"/>
      <c r="K833" s="12"/>
      <c r="L833" s="12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ht="13.5" customHeight="1">
      <c r="A834" s="17"/>
      <c r="B834" s="17"/>
      <c r="C834" s="12"/>
      <c r="D834" s="12"/>
      <c r="E834" s="12"/>
      <c r="F834" s="12"/>
      <c r="G834" s="12"/>
      <c r="H834" s="12"/>
      <c r="I834" s="13"/>
      <c r="J834" s="13"/>
      <c r="K834" s="12"/>
      <c r="L834" s="12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ht="13.5" customHeight="1">
      <c r="A835" s="17"/>
      <c r="B835" s="17"/>
      <c r="C835" s="12"/>
      <c r="D835" s="12"/>
      <c r="E835" s="12"/>
      <c r="F835" s="12"/>
      <c r="G835" s="12"/>
      <c r="H835" s="12"/>
      <c r="I835" s="13"/>
      <c r="J835" s="13"/>
      <c r="K835" s="12"/>
      <c r="L835" s="12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ht="13.5" customHeight="1">
      <c r="A836" s="17"/>
      <c r="B836" s="17"/>
      <c r="C836" s="12"/>
      <c r="D836" s="12"/>
      <c r="E836" s="12"/>
      <c r="F836" s="12"/>
      <c r="G836" s="12"/>
      <c r="H836" s="12"/>
      <c r="I836" s="13"/>
      <c r="J836" s="13"/>
      <c r="K836" s="12"/>
      <c r="L836" s="12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ht="13.5" customHeight="1">
      <c r="A837" s="17"/>
      <c r="B837" s="17"/>
      <c r="C837" s="12"/>
      <c r="D837" s="12"/>
      <c r="E837" s="12"/>
      <c r="F837" s="12"/>
      <c r="G837" s="12"/>
      <c r="H837" s="12"/>
      <c r="I837" s="13"/>
      <c r="J837" s="13"/>
      <c r="K837" s="12"/>
      <c r="L837" s="12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ht="13.5" customHeight="1">
      <c r="A838" s="17"/>
      <c r="B838" s="17"/>
      <c r="C838" s="12"/>
      <c r="D838" s="12"/>
      <c r="E838" s="12"/>
      <c r="F838" s="12"/>
      <c r="G838" s="12"/>
      <c r="H838" s="12"/>
      <c r="I838" s="13"/>
      <c r="J838" s="13"/>
      <c r="K838" s="12"/>
      <c r="L838" s="12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ht="13.5" customHeight="1">
      <c r="A839" s="17"/>
      <c r="B839" s="17"/>
      <c r="C839" s="12"/>
      <c r="D839" s="12"/>
      <c r="E839" s="12"/>
      <c r="F839" s="12"/>
      <c r="G839" s="12"/>
      <c r="H839" s="12"/>
      <c r="I839" s="13"/>
      <c r="J839" s="13"/>
      <c r="K839" s="12"/>
      <c r="L839" s="12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ht="13.5" customHeight="1">
      <c r="A840" s="17"/>
      <c r="B840" s="17"/>
      <c r="C840" s="12"/>
      <c r="D840" s="12"/>
      <c r="E840" s="12"/>
      <c r="F840" s="12"/>
      <c r="G840" s="12"/>
      <c r="H840" s="12"/>
      <c r="I840" s="13"/>
      <c r="J840" s="13"/>
      <c r="K840" s="12"/>
      <c r="L840" s="12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ht="13.5" customHeight="1">
      <c r="A841" s="17"/>
      <c r="B841" s="17"/>
      <c r="C841" s="12"/>
      <c r="D841" s="12"/>
      <c r="E841" s="12"/>
      <c r="F841" s="12"/>
      <c r="G841" s="12"/>
      <c r="H841" s="12"/>
      <c r="I841" s="13"/>
      <c r="J841" s="13"/>
      <c r="K841" s="12"/>
      <c r="L841" s="12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ht="13.5" customHeight="1">
      <c r="A842" s="17"/>
      <c r="B842" s="17"/>
      <c r="C842" s="12"/>
      <c r="D842" s="12"/>
      <c r="E842" s="12"/>
      <c r="F842" s="12"/>
      <c r="G842" s="12"/>
      <c r="H842" s="12"/>
      <c r="I842" s="13"/>
      <c r="J842" s="13"/>
      <c r="K842" s="12"/>
      <c r="L842" s="12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ht="13.5" customHeight="1">
      <c r="A843" s="17"/>
      <c r="B843" s="17"/>
      <c r="C843" s="12"/>
      <c r="D843" s="12"/>
      <c r="E843" s="12"/>
      <c r="F843" s="12"/>
      <c r="G843" s="12"/>
      <c r="H843" s="12"/>
      <c r="I843" s="13"/>
      <c r="J843" s="13"/>
      <c r="K843" s="12"/>
      <c r="L843" s="12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ht="13.5" customHeight="1">
      <c r="A844" s="17"/>
      <c r="B844" s="17"/>
      <c r="C844" s="12"/>
      <c r="D844" s="12"/>
      <c r="E844" s="12"/>
      <c r="F844" s="12"/>
      <c r="G844" s="12"/>
      <c r="H844" s="12"/>
      <c r="I844" s="13"/>
      <c r="J844" s="13"/>
      <c r="K844" s="12"/>
      <c r="L844" s="12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ht="13.5" customHeight="1">
      <c r="A845" s="17"/>
      <c r="B845" s="17"/>
      <c r="C845" s="12"/>
      <c r="D845" s="12"/>
      <c r="E845" s="12"/>
      <c r="F845" s="12"/>
      <c r="G845" s="12"/>
      <c r="H845" s="12"/>
      <c r="I845" s="13"/>
      <c r="J845" s="13"/>
      <c r="K845" s="12"/>
      <c r="L845" s="12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ht="13.5" customHeight="1">
      <c r="A846" s="17"/>
      <c r="B846" s="17"/>
      <c r="C846" s="12"/>
      <c r="D846" s="12"/>
      <c r="E846" s="12"/>
      <c r="F846" s="12"/>
      <c r="G846" s="12"/>
      <c r="H846" s="12"/>
      <c r="I846" s="13"/>
      <c r="J846" s="13"/>
      <c r="K846" s="12"/>
      <c r="L846" s="12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ht="13.5" customHeight="1">
      <c r="A847" s="17"/>
      <c r="B847" s="17"/>
      <c r="C847" s="12"/>
      <c r="D847" s="12"/>
      <c r="E847" s="12"/>
      <c r="F847" s="12"/>
      <c r="G847" s="12"/>
      <c r="H847" s="12"/>
      <c r="I847" s="13"/>
      <c r="J847" s="13"/>
      <c r="K847" s="12"/>
      <c r="L847" s="12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ht="13.5" customHeight="1">
      <c r="A848" s="17"/>
      <c r="B848" s="17"/>
      <c r="C848" s="12"/>
      <c r="D848" s="12"/>
      <c r="E848" s="12"/>
      <c r="F848" s="12"/>
      <c r="G848" s="12"/>
      <c r="H848" s="12"/>
      <c r="I848" s="13"/>
      <c r="J848" s="13"/>
      <c r="K848" s="12"/>
      <c r="L848" s="12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ht="13.5" customHeight="1">
      <c r="A849" s="17"/>
      <c r="B849" s="17"/>
      <c r="C849" s="12"/>
      <c r="D849" s="12"/>
      <c r="E849" s="12"/>
      <c r="F849" s="12"/>
      <c r="G849" s="12"/>
      <c r="H849" s="12"/>
      <c r="I849" s="13"/>
      <c r="J849" s="13"/>
      <c r="K849" s="12"/>
      <c r="L849" s="12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ht="13.5" customHeight="1">
      <c r="A850" s="17"/>
      <c r="B850" s="17"/>
      <c r="C850" s="12"/>
      <c r="D850" s="12"/>
      <c r="E850" s="12"/>
      <c r="F850" s="12"/>
      <c r="G850" s="12"/>
      <c r="H850" s="12"/>
      <c r="I850" s="13"/>
      <c r="J850" s="13"/>
      <c r="K850" s="12"/>
      <c r="L850" s="12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ht="13.5" customHeight="1">
      <c r="A851" s="17"/>
      <c r="B851" s="17"/>
      <c r="C851" s="12"/>
      <c r="D851" s="12"/>
      <c r="E851" s="12"/>
      <c r="F851" s="12"/>
      <c r="G851" s="12"/>
      <c r="H851" s="12"/>
      <c r="I851" s="13"/>
      <c r="J851" s="13"/>
      <c r="K851" s="12"/>
      <c r="L851" s="12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ht="13.5" customHeight="1">
      <c r="A852" s="17"/>
      <c r="B852" s="17"/>
      <c r="C852" s="12"/>
      <c r="D852" s="12"/>
      <c r="E852" s="12"/>
      <c r="F852" s="12"/>
      <c r="G852" s="12"/>
      <c r="H852" s="12"/>
      <c r="I852" s="13"/>
      <c r="J852" s="13"/>
      <c r="K852" s="12"/>
      <c r="L852" s="12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ht="13.5" customHeight="1">
      <c r="A853" s="17"/>
      <c r="B853" s="17"/>
      <c r="C853" s="12"/>
      <c r="D853" s="12"/>
      <c r="E853" s="12"/>
      <c r="F853" s="12"/>
      <c r="G853" s="12"/>
      <c r="H853" s="12"/>
      <c r="I853" s="13"/>
      <c r="J853" s="13"/>
      <c r="K853" s="12"/>
      <c r="L853" s="12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ht="13.5" customHeight="1">
      <c r="A854" s="17"/>
      <c r="B854" s="17"/>
      <c r="C854" s="12"/>
      <c r="D854" s="12"/>
      <c r="E854" s="12"/>
      <c r="F854" s="12"/>
      <c r="G854" s="12"/>
      <c r="H854" s="12"/>
      <c r="I854" s="13"/>
      <c r="J854" s="13"/>
      <c r="K854" s="12"/>
      <c r="L854" s="12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ht="13.5" customHeight="1">
      <c r="A855" s="17"/>
      <c r="B855" s="17"/>
      <c r="C855" s="12"/>
      <c r="D855" s="12"/>
      <c r="E855" s="12"/>
      <c r="F855" s="12"/>
      <c r="G855" s="12"/>
      <c r="H855" s="12"/>
      <c r="I855" s="13"/>
      <c r="J855" s="13"/>
      <c r="K855" s="12"/>
      <c r="L855" s="12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ht="13.5" customHeight="1">
      <c r="A856" s="17"/>
      <c r="B856" s="17"/>
      <c r="C856" s="12"/>
      <c r="D856" s="12"/>
      <c r="E856" s="12"/>
      <c r="F856" s="12"/>
      <c r="G856" s="12"/>
      <c r="H856" s="12"/>
      <c r="I856" s="13"/>
      <c r="J856" s="13"/>
      <c r="K856" s="12"/>
      <c r="L856" s="12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ht="13.5" customHeight="1">
      <c r="A857" s="17"/>
      <c r="B857" s="17"/>
      <c r="C857" s="12"/>
      <c r="D857" s="12"/>
      <c r="E857" s="12"/>
      <c r="F857" s="12"/>
      <c r="G857" s="12"/>
      <c r="H857" s="12"/>
      <c r="I857" s="13"/>
      <c r="J857" s="13"/>
      <c r="K857" s="12"/>
      <c r="L857" s="12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ht="13.5" customHeight="1">
      <c r="A858" s="17"/>
      <c r="B858" s="17"/>
      <c r="C858" s="12"/>
      <c r="D858" s="12"/>
      <c r="E858" s="12"/>
      <c r="F858" s="12"/>
      <c r="G858" s="12"/>
      <c r="H858" s="12"/>
      <c r="I858" s="13"/>
      <c r="J858" s="13"/>
      <c r="K858" s="12"/>
      <c r="L858" s="12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ht="13.5" customHeight="1">
      <c r="A859" s="17"/>
      <c r="B859" s="17"/>
      <c r="C859" s="12"/>
      <c r="D859" s="12"/>
      <c r="E859" s="12"/>
      <c r="F859" s="12"/>
      <c r="G859" s="12"/>
      <c r="H859" s="12"/>
      <c r="I859" s="13"/>
      <c r="J859" s="13"/>
      <c r="K859" s="12"/>
      <c r="L859" s="12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ht="13.5" customHeight="1">
      <c r="A860" s="17"/>
      <c r="B860" s="17"/>
      <c r="C860" s="12"/>
      <c r="D860" s="12"/>
      <c r="E860" s="12"/>
      <c r="F860" s="12"/>
      <c r="G860" s="12"/>
      <c r="H860" s="12"/>
      <c r="I860" s="13"/>
      <c r="J860" s="13"/>
      <c r="K860" s="12"/>
      <c r="L860" s="12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ht="13.5" customHeight="1">
      <c r="A861" s="17"/>
      <c r="B861" s="17"/>
      <c r="C861" s="12"/>
      <c r="D861" s="12"/>
      <c r="E861" s="12"/>
      <c r="F861" s="12"/>
      <c r="G861" s="12"/>
      <c r="H861" s="12"/>
      <c r="I861" s="13"/>
      <c r="J861" s="13"/>
      <c r="K861" s="12"/>
      <c r="L861" s="12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ht="13.5" customHeight="1">
      <c r="A862" s="17"/>
      <c r="B862" s="17"/>
      <c r="C862" s="12"/>
      <c r="D862" s="12"/>
      <c r="E862" s="12"/>
      <c r="F862" s="12"/>
      <c r="G862" s="12"/>
      <c r="H862" s="12"/>
      <c r="I862" s="13"/>
      <c r="J862" s="13"/>
      <c r="K862" s="12"/>
      <c r="L862" s="12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ht="13.5" customHeight="1">
      <c r="A863" s="17"/>
      <c r="B863" s="17"/>
      <c r="C863" s="12"/>
      <c r="D863" s="12"/>
      <c r="E863" s="12"/>
      <c r="F863" s="12"/>
      <c r="G863" s="12"/>
      <c r="H863" s="12"/>
      <c r="I863" s="13"/>
      <c r="J863" s="13"/>
      <c r="K863" s="12"/>
      <c r="L863" s="12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ht="13.5" customHeight="1">
      <c r="A864" s="17"/>
      <c r="B864" s="17"/>
      <c r="C864" s="12"/>
      <c r="D864" s="12"/>
      <c r="E864" s="12"/>
      <c r="F864" s="12"/>
      <c r="G864" s="12"/>
      <c r="H864" s="12"/>
      <c r="I864" s="13"/>
      <c r="J864" s="13"/>
      <c r="K864" s="12"/>
      <c r="L864" s="12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ht="13.5" customHeight="1">
      <c r="A865" s="17"/>
      <c r="B865" s="17"/>
      <c r="C865" s="12"/>
      <c r="D865" s="12"/>
      <c r="E865" s="12"/>
      <c r="F865" s="12"/>
      <c r="G865" s="12"/>
      <c r="H865" s="12"/>
      <c r="I865" s="13"/>
      <c r="J865" s="13"/>
      <c r="K865" s="12"/>
      <c r="L865" s="12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ht="13.5" customHeight="1">
      <c r="A866" s="17"/>
      <c r="B866" s="17"/>
      <c r="C866" s="12"/>
      <c r="D866" s="12"/>
      <c r="E866" s="12"/>
      <c r="F866" s="12"/>
      <c r="G866" s="12"/>
      <c r="H866" s="12"/>
      <c r="I866" s="13"/>
      <c r="J866" s="13"/>
      <c r="K866" s="12"/>
      <c r="L866" s="12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ht="13.5" customHeight="1">
      <c r="A867" s="17"/>
      <c r="B867" s="17"/>
      <c r="C867" s="12"/>
      <c r="D867" s="12"/>
      <c r="E867" s="12"/>
      <c r="F867" s="12"/>
      <c r="G867" s="12"/>
      <c r="H867" s="12"/>
      <c r="I867" s="13"/>
      <c r="J867" s="13"/>
      <c r="K867" s="12"/>
      <c r="L867" s="12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ht="13.5" customHeight="1">
      <c r="A868" s="17"/>
      <c r="B868" s="17"/>
      <c r="C868" s="12"/>
      <c r="D868" s="12"/>
      <c r="E868" s="12"/>
      <c r="F868" s="12"/>
      <c r="G868" s="12"/>
      <c r="H868" s="12"/>
      <c r="I868" s="13"/>
      <c r="J868" s="13"/>
      <c r="K868" s="12"/>
      <c r="L868" s="12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ht="13.5" customHeight="1">
      <c r="A869" s="17"/>
      <c r="B869" s="17"/>
      <c r="C869" s="12"/>
      <c r="D869" s="12"/>
      <c r="E869" s="12"/>
      <c r="F869" s="12"/>
      <c r="G869" s="12"/>
      <c r="H869" s="12"/>
      <c r="I869" s="13"/>
      <c r="J869" s="13"/>
      <c r="K869" s="12"/>
      <c r="L869" s="12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ht="13.5" customHeight="1">
      <c r="A870" s="17"/>
      <c r="B870" s="17"/>
      <c r="C870" s="12"/>
      <c r="D870" s="12"/>
      <c r="E870" s="12"/>
      <c r="F870" s="12"/>
      <c r="G870" s="12"/>
      <c r="H870" s="12"/>
      <c r="I870" s="13"/>
      <c r="J870" s="13"/>
      <c r="K870" s="12"/>
      <c r="L870" s="12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ht="13.5" customHeight="1">
      <c r="A871" s="17"/>
      <c r="B871" s="17"/>
      <c r="C871" s="12"/>
      <c r="D871" s="12"/>
      <c r="E871" s="12"/>
      <c r="F871" s="12"/>
      <c r="G871" s="12"/>
      <c r="H871" s="12"/>
      <c r="I871" s="13"/>
      <c r="J871" s="13"/>
      <c r="K871" s="12"/>
      <c r="L871" s="12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ht="13.5" customHeight="1">
      <c r="A872" s="17"/>
      <c r="B872" s="17"/>
      <c r="C872" s="12"/>
      <c r="D872" s="12"/>
      <c r="E872" s="12"/>
      <c r="F872" s="12"/>
      <c r="G872" s="12"/>
      <c r="H872" s="12"/>
      <c r="I872" s="13"/>
      <c r="J872" s="13"/>
      <c r="K872" s="12"/>
      <c r="L872" s="12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ht="13.5" customHeight="1">
      <c r="A873" s="17"/>
      <c r="B873" s="17"/>
      <c r="C873" s="12"/>
      <c r="D873" s="12"/>
      <c r="E873" s="12"/>
      <c r="F873" s="12"/>
      <c r="G873" s="12"/>
      <c r="H873" s="12"/>
      <c r="I873" s="13"/>
      <c r="J873" s="13"/>
      <c r="K873" s="12"/>
      <c r="L873" s="12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ht="13.5" customHeight="1">
      <c r="A874" s="17"/>
      <c r="B874" s="17"/>
      <c r="C874" s="12"/>
      <c r="D874" s="12"/>
      <c r="E874" s="12"/>
      <c r="F874" s="12"/>
      <c r="G874" s="12"/>
      <c r="H874" s="12"/>
      <c r="I874" s="13"/>
      <c r="J874" s="13"/>
      <c r="K874" s="12"/>
      <c r="L874" s="12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ht="13.5" customHeight="1">
      <c r="A875" s="17"/>
      <c r="B875" s="17"/>
      <c r="C875" s="12"/>
      <c r="D875" s="12"/>
      <c r="E875" s="12"/>
      <c r="F875" s="12"/>
      <c r="G875" s="12"/>
      <c r="H875" s="12"/>
      <c r="I875" s="13"/>
      <c r="J875" s="13"/>
      <c r="K875" s="12"/>
      <c r="L875" s="12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ht="13.5" customHeight="1">
      <c r="A876" s="17"/>
      <c r="B876" s="17"/>
      <c r="C876" s="12"/>
      <c r="D876" s="12"/>
      <c r="E876" s="12"/>
      <c r="F876" s="12"/>
      <c r="G876" s="12"/>
      <c r="H876" s="12"/>
      <c r="I876" s="13"/>
      <c r="J876" s="13"/>
      <c r="K876" s="12"/>
      <c r="L876" s="12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ht="13.5" customHeight="1">
      <c r="A877" s="17"/>
      <c r="B877" s="17"/>
      <c r="C877" s="12"/>
      <c r="D877" s="12"/>
      <c r="E877" s="12"/>
      <c r="F877" s="12"/>
      <c r="G877" s="12"/>
      <c r="H877" s="12"/>
      <c r="I877" s="13"/>
      <c r="J877" s="13"/>
      <c r="K877" s="12"/>
      <c r="L877" s="12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ht="13.5" customHeight="1">
      <c r="A878" s="17"/>
      <c r="B878" s="17"/>
      <c r="C878" s="12"/>
      <c r="D878" s="12"/>
      <c r="E878" s="12"/>
      <c r="F878" s="12"/>
      <c r="G878" s="12"/>
      <c r="H878" s="12"/>
      <c r="I878" s="13"/>
      <c r="J878" s="13"/>
      <c r="K878" s="12"/>
      <c r="L878" s="12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ht="13.5" customHeight="1">
      <c r="A879" s="17"/>
      <c r="B879" s="17"/>
      <c r="C879" s="12"/>
      <c r="D879" s="12"/>
      <c r="E879" s="12"/>
      <c r="F879" s="12"/>
      <c r="G879" s="12"/>
      <c r="H879" s="12"/>
      <c r="I879" s="13"/>
      <c r="J879" s="13"/>
      <c r="K879" s="12"/>
      <c r="L879" s="12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ht="13.5" customHeight="1">
      <c r="A880" s="17"/>
      <c r="B880" s="17"/>
      <c r="C880" s="12"/>
      <c r="D880" s="12"/>
      <c r="E880" s="12"/>
      <c r="F880" s="12"/>
      <c r="G880" s="12"/>
      <c r="H880" s="12"/>
      <c r="I880" s="13"/>
      <c r="J880" s="13"/>
      <c r="K880" s="12"/>
      <c r="L880" s="12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ht="13.5" customHeight="1">
      <c r="A881" s="17"/>
      <c r="B881" s="17"/>
      <c r="C881" s="12"/>
      <c r="D881" s="12"/>
      <c r="E881" s="12"/>
      <c r="F881" s="12"/>
      <c r="G881" s="12"/>
      <c r="H881" s="12"/>
      <c r="I881" s="13"/>
      <c r="J881" s="13"/>
      <c r="K881" s="12"/>
      <c r="L881" s="12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ht="13.5" customHeight="1">
      <c r="A882" s="17"/>
      <c r="B882" s="17"/>
      <c r="C882" s="12"/>
      <c r="D882" s="12"/>
      <c r="E882" s="12"/>
      <c r="F882" s="12"/>
      <c r="G882" s="12"/>
      <c r="H882" s="12"/>
      <c r="I882" s="13"/>
      <c r="J882" s="13"/>
      <c r="K882" s="12"/>
      <c r="L882" s="12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ht="13.5" customHeight="1">
      <c r="A883" s="17"/>
      <c r="B883" s="17"/>
      <c r="C883" s="12"/>
      <c r="D883" s="12"/>
      <c r="E883" s="12"/>
      <c r="F883" s="12"/>
      <c r="G883" s="12"/>
      <c r="H883" s="12"/>
      <c r="I883" s="13"/>
      <c r="J883" s="13"/>
      <c r="K883" s="12"/>
      <c r="L883" s="12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ht="13.5" customHeight="1">
      <c r="A884" s="17"/>
      <c r="B884" s="17"/>
      <c r="C884" s="12"/>
      <c r="D884" s="12"/>
      <c r="E884" s="12"/>
      <c r="F884" s="12"/>
      <c r="G884" s="12"/>
      <c r="H884" s="12"/>
      <c r="I884" s="13"/>
      <c r="J884" s="13"/>
      <c r="K884" s="12"/>
      <c r="L884" s="12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ht="13.5" customHeight="1">
      <c r="A885" s="17"/>
      <c r="B885" s="17"/>
      <c r="C885" s="12"/>
      <c r="D885" s="12"/>
      <c r="E885" s="12"/>
      <c r="F885" s="12"/>
      <c r="G885" s="12"/>
      <c r="H885" s="12"/>
      <c r="I885" s="13"/>
      <c r="J885" s="13"/>
      <c r="K885" s="12"/>
      <c r="L885" s="12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ht="13.5" customHeight="1">
      <c r="A886" s="17"/>
      <c r="B886" s="17"/>
      <c r="C886" s="12"/>
      <c r="D886" s="12"/>
      <c r="E886" s="12"/>
      <c r="F886" s="12"/>
      <c r="G886" s="12"/>
      <c r="H886" s="12"/>
      <c r="I886" s="13"/>
      <c r="J886" s="13"/>
      <c r="K886" s="12"/>
      <c r="L886" s="12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ht="13.5" customHeight="1">
      <c r="A887" s="17"/>
      <c r="B887" s="17"/>
      <c r="C887" s="12"/>
      <c r="D887" s="12"/>
      <c r="E887" s="12"/>
      <c r="F887" s="12"/>
      <c r="G887" s="12"/>
      <c r="H887" s="12"/>
      <c r="I887" s="13"/>
      <c r="J887" s="13"/>
      <c r="K887" s="12"/>
      <c r="L887" s="12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ht="13.5" customHeight="1">
      <c r="A888" s="17"/>
      <c r="B888" s="17"/>
      <c r="C888" s="12"/>
      <c r="D888" s="12"/>
      <c r="E888" s="12"/>
      <c r="F888" s="12"/>
      <c r="G888" s="12"/>
      <c r="H888" s="12"/>
      <c r="I888" s="13"/>
      <c r="J888" s="13"/>
      <c r="K888" s="12"/>
      <c r="L888" s="12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ht="13.5" customHeight="1">
      <c r="A889" s="17"/>
      <c r="B889" s="17"/>
      <c r="C889" s="12"/>
      <c r="D889" s="12"/>
      <c r="E889" s="12"/>
      <c r="F889" s="12"/>
      <c r="G889" s="12"/>
      <c r="H889" s="12"/>
      <c r="I889" s="13"/>
      <c r="J889" s="13"/>
      <c r="K889" s="12"/>
      <c r="L889" s="12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ht="13.5" customHeight="1">
      <c r="A890" s="17"/>
      <c r="B890" s="17"/>
      <c r="C890" s="12"/>
      <c r="D890" s="12"/>
      <c r="E890" s="12"/>
      <c r="F890" s="12"/>
      <c r="G890" s="12"/>
      <c r="H890" s="12"/>
      <c r="I890" s="13"/>
      <c r="J890" s="13"/>
      <c r="K890" s="12"/>
      <c r="L890" s="12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ht="13.5" customHeight="1">
      <c r="A891" s="17"/>
      <c r="B891" s="17"/>
      <c r="C891" s="12"/>
      <c r="D891" s="12"/>
      <c r="E891" s="12"/>
      <c r="F891" s="12"/>
      <c r="G891" s="12"/>
      <c r="H891" s="12"/>
      <c r="I891" s="13"/>
      <c r="J891" s="13"/>
      <c r="K891" s="12"/>
      <c r="L891" s="12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ht="13.5" customHeight="1">
      <c r="A892" s="17"/>
      <c r="B892" s="17"/>
      <c r="C892" s="12"/>
      <c r="D892" s="12"/>
      <c r="E892" s="12"/>
      <c r="F892" s="12"/>
      <c r="G892" s="12"/>
      <c r="H892" s="12"/>
      <c r="I892" s="13"/>
      <c r="J892" s="13"/>
      <c r="K892" s="12"/>
      <c r="L892" s="12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ht="13.5" customHeight="1">
      <c r="A893" s="17"/>
      <c r="B893" s="17"/>
      <c r="C893" s="12"/>
      <c r="D893" s="12"/>
      <c r="E893" s="12"/>
      <c r="F893" s="12"/>
      <c r="G893" s="12"/>
      <c r="H893" s="12"/>
      <c r="I893" s="13"/>
      <c r="J893" s="13"/>
      <c r="K893" s="12"/>
      <c r="L893" s="12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ht="13.5" customHeight="1">
      <c r="A894" s="17"/>
      <c r="B894" s="17"/>
      <c r="C894" s="12"/>
      <c r="D894" s="12"/>
      <c r="E894" s="12"/>
      <c r="F894" s="12"/>
      <c r="G894" s="12"/>
      <c r="H894" s="12"/>
      <c r="I894" s="13"/>
      <c r="J894" s="13"/>
      <c r="K894" s="12"/>
      <c r="L894" s="12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ht="13.5" customHeight="1">
      <c r="A895" s="17"/>
      <c r="B895" s="17"/>
      <c r="C895" s="12"/>
      <c r="D895" s="12"/>
      <c r="E895" s="12"/>
      <c r="F895" s="12"/>
      <c r="G895" s="12"/>
      <c r="H895" s="12"/>
      <c r="I895" s="13"/>
      <c r="J895" s="13"/>
      <c r="K895" s="12"/>
      <c r="L895" s="12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ht="13.5" customHeight="1">
      <c r="A896" s="17"/>
      <c r="B896" s="17"/>
      <c r="C896" s="12"/>
      <c r="D896" s="12"/>
      <c r="E896" s="12"/>
      <c r="F896" s="12"/>
      <c r="G896" s="12"/>
      <c r="H896" s="12"/>
      <c r="I896" s="13"/>
      <c r="J896" s="13"/>
      <c r="K896" s="12"/>
      <c r="L896" s="12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ht="13.5" customHeight="1">
      <c r="A897" s="17"/>
      <c r="B897" s="17"/>
      <c r="C897" s="12"/>
      <c r="D897" s="12"/>
      <c r="E897" s="12"/>
      <c r="F897" s="12"/>
      <c r="G897" s="12"/>
      <c r="H897" s="12"/>
      <c r="I897" s="13"/>
      <c r="J897" s="13"/>
      <c r="K897" s="12"/>
      <c r="L897" s="12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ht="13.5" customHeight="1">
      <c r="A898" s="17"/>
      <c r="B898" s="17"/>
      <c r="C898" s="12"/>
      <c r="D898" s="12"/>
      <c r="E898" s="12"/>
      <c r="F898" s="12"/>
      <c r="G898" s="12"/>
      <c r="H898" s="12"/>
      <c r="I898" s="13"/>
      <c r="J898" s="13"/>
      <c r="K898" s="12"/>
      <c r="L898" s="12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ht="13.5" customHeight="1">
      <c r="A899" s="17"/>
      <c r="B899" s="17"/>
      <c r="C899" s="12"/>
      <c r="D899" s="12"/>
      <c r="E899" s="12"/>
      <c r="F899" s="12"/>
      <c r="G899" s="12"/>
      <c r="H899" s="12"/>
      <c r="I899" s="13"/>
      <c r="J899" s="13"/>
      <c r="K899" s="12"/>
      <c r="L899" s="12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ht="13.5" customHeight="1">
      <c r="A900" s="17"/>
      <c r="B900" s="17"/>
      <c r="C900" s="12"/>
      <c r="D900" s="12"/>
      <c r="E900" s="12"/>
      <c r="F900" s="12"/>
      <c r="G900" s="12"/>
      <c r="H900" s="12"/>
      <c r="I900" s="13"/>
      <c r="J900" s="13"/>
      <c r="K900" s="12"/>
      <c r="L900" s="12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ht="13.5" customHeight="1">
      <c r="A901" s="17"/>
      <c r="B901" s="17"/>
      <c r="C901" s="12"/>
      <c r="D901" s="12"/>
      <c r="E901" s="12"/>
      <c r="F901" s="12"/>
      <c r="G901" s="12"/>
      <c r="H901" s="12"/>
      <c r="I901" s="13"/>
      <c r="J901" s="13"/>
      <c r="K901" s="12"/>
      <c r="L901" s="12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ht="13.5" customHeight="1">
      <c r="A902" s="17"/>
      <c r="B902" s="17"/>
      <c r="C902" s="12"/>
      <c r="D902" s="12"/>
      <c r="E902" s="12"/>
      <c r="F902" s="12"/>
      <c r="G902" s="12"/>
      <c r="H902" s="12"/>
      <c r="I902" s="13"/>
      <c r="J902" s="13"/>
      <c r="K902" s="12"/>
      <c r="L902" s="12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ht="13.5" customHeight="1">
      <c r="A903" s="17"/>
      <c r="B903" s="17"/>
      <c r="C903" s="12"/>
      <c r="D903" s="12"/>
      <c r="E903" s="12"/>
      <c r="F903" s="12"/>
      <c r="G903" s="12"/>
      <c r="H903" s="12"/>
      <c r="I903" s="13"/>
      <c r="J903" s="13"/>
      <c r="K903" s="12"/>
      <c r="L903" s="12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ht="13.5" customHeight="1">
      <c r="A904" s="17"/>
      <c r="B904" s="17"/>
      <c r="C904" s="12"/>
      <c r="D904" s="12"/>
      <c r="E904" s="12"/>
      <c r="F904" s="12"/>
      <c r="G904" s="12"/>
      <c r="H904" s="12"/>
      <c r="I904" s="13"/>
      <c r="J904" s="13"/>
      <c r="K904" s="12"/>
      <c r="L904" s="12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ht="13.5" customHeight="1">
      <c r="A905" s="17"/>
      <c r="B905" s="17"/>
      <c r="C905" s="12"/>
      <c r="D905" s="12"/>
      <c r="E905" s="12"/>
      <c r="F905" s="12"/>
      <c r="G905" s="12"/>
      <c r="H905" s="12"/>
      <c r="I905" s="13"/>
      <c r="J905" s="13"/>
      <c r="K905" s="12"/>
      <c r="L905" s="12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ht="13.5" customHeight="1">
      <c r="A906" s="17"/>
      <c r="B906" s="17"/>
      <c r="C906" s="12"/>
      <c r="D906" s="12"/>
      <c r="E906" s="12"/>
      <c r="F906" s="12"/>
      <c r="G906" s="12"/>
      <c r="H906" s="12"/>
      <c r="I906" s="13"/>
      <c r="J906" s="13"/>
      <c r="K906" s="12"/>
      <c r="L906" s="12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ht="13.5" customHeight="1">
      <c r="A907" s="17"/>
      <c r="B907" s="17"/>
      <c r="C907" s="12"/>
      <c r="D907" s="12"/>
      <c r="E907" s="12"/>
      <c r="F907" s="12"/>
      <c r="G907" s="12"/>
      <c r="H907" s="12"/>
      <c r="I907" s="13"/>
      <c r="J907" s="13"/>
      <c r="K907" s="12"/>
      <c r="L907" s="12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ht="13.5" customHeight="1">
      <c r="A908" s="17"/>
      <c r="B908" s="17"/>
      <c r="C908" s="12"/>
      <c r="D908" s="12"/>
      <c r="E908" s="12"/>
      <c r="F908" s="12"/>
      <c r="G908" s="12"/>
      <c r="H908" s="12"/>
      <c r="I908" s="13"/>
      <c r="J908" s="13"/>
      <c r="K908" s="12"/>
      <c r="L908" s="12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ht="13.5" customHeight="1">
      <c r="A909" s="17"/>
      <c r="B909" s="17"/>
      <c r="C909" s="12"/>
      <c r="D909" s="12"/>
      <c r="E909" s="12"/>
      <c r="F909" s="12"/>
      <c r="G909" s="12"/>
      <c r="H909" s="12"/>
      <c r="I909" s="13"/>
      <c r="J909" s="13"/>
      <c r="K909" s="12"/>
      <c r="L909" s="12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ht="13.5" customHeight="1">
      <c r="A910" s="17"/>
      <c r="B910" s="17"/>
      <c r="C910" s="12"/>
      <c r="D910" s="12"/>
      <c r="E910" s="12"/>
      <c r="F910" s="12"/>
      <c r="G910" s="12"/>
      <c r="H910" s="12"/>
      <c r="I910" s="13"/>
      <c r="J910" s="13"/>
      <c r="K910" s="12"/>
      <c r="L910" s="12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ht="13.5" customHeight="1">
      <c r="A911" s="17"/>
      <c r="B911" s="17"/>
      <c r="C911" s="12"/>
      <c r="D911" s="12"/>
      <c r="E911" s="12"/>
      <c r="F911" s="12"/>
      <c r="G911" s="12"/>
      <c r="H911" s="12"/>
      <c r="I911" s="13"/>
      <c r="J911" s="13"/>
      <c r="K911" s="12"/>
      <c r="L911" s="12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ht="13.5" customHeight="1">
      <c r="A912" s="17"/>
      <c r="B912" s="17"/>
      <c r="C912" s="12"/>
      <c r="D912" s="12"/>
      <c r="E912" s="12"/>
      <c r="F912" s="12"/>
      <c r="G912" s="12"/>
      <c r="H912" s="12"/>
      <c r="I912" s="13"/>
      <c r="J912" s="13"/>
      <c r="K912" s="12"/>
      <c r="L912" s="12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ht="13.5" customHeight="1">
      <c r="A913" s="17"/>
      <c r="B913" s="17"/>
      <c r="C913" s="12"/>
      <c r="D913" s="12"/>
      <c r="E913" s="12"/>
      <c r="F913" s="12"/>
      <c r="G913" s="12"/>
      <c r="H913" s="12"/>
      <c r="I913" s="13"/>
      <c r="J913" s="13"/>
      <c r="K913" s="12"/>
      <c r="L913" s="12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ht="13.5" customHeight="1">
      <c r="A914" s="17"/>
      <c r="B914" s="17"/>
      <c r="C914" s="12"/>
      <c r="D914" s="12"/>
      <c r="E914" s="12"/>
      <c r="F914" s="12"/>
      <c r="G914" s="12"/>
      <c r="H914" s="12"/>
      <c r="I914" s="13"/>
      <c r="J914" s="13"/>
      <c r="K914" s="12"/>
      <c r="L914" s="12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ht="13.5" customHeight="1">
      <c r="A915" s="17"/>
      <c r="B915" s="17"/>
      <c r="C915" s="12"/>
      <c r="D915" s="12"/>
      <c r="E915" s="12"/>
      <c r="F915" s="12"/>
      <c r="G915" s="12"/>
      <c r="H915" s="12"/>
      <c r="I915" s="13"/>
      <c r="J915" s="13"/>
      <c r="K915" s="12"/>
      <c r="L915" s="12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ht="13.5" customHeight="1">
      <c r="A916" s="17"/>
      <c r="B916" s="17"/>
      <c r="C916" s="12"/>
      <c r="D916" s="12"/>
      <c r="E916" s="12"/>
      <c r="F916" s="12"/>
      <c r="G916" s="12"/>
      <c r="H916" s="12"/>
      <c r="I916" s="13"/>
      <c r="J916" s="13"/>
      <c r="K916" s="12"/>
      <c r="L916" s="12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ht="13.5" customHeight="1">
      <c r="A917" s="17"/>
      <c r="B917" s="17"/>
      <c r="C917" s="12"/>
      <c r="D917" s="12"/>
      <c r="E917" s="12"/>
      <c r="F917" s="12"/>
      <c r="G917" s="12"/>
      <c r="H917" s="12"/>
      <c r="I917" s="13"/>
      <c r="J917" s="13"/>
      <c r="K917" s="12"/>
      <c r="L917" s="12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ht="13.5" customHeight="1">
      <c r="A918" s="17"/>
      <c r="B918" s="17"/>
      <c r="C918" s="12"/>
      <c r="D918" s="12"/>
      <c r="E918" s="12"/>
      <c r="F918" s="12"/>
      <c r="G918" s="12"/>
      <c r="H918" s="12"/>
      <c r="I918" s="13"/>
      <c r="J918" s="13"/>
      <c r="K918" s="12"/>
      <c r="L918" s="12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ht="13.5" customHeight="1">
      <c r="A919" s="17"/>
      <c r="B919" s="17"/>
      <c r="C919" s="12"/>
      <c r="D919" s="12"/>
      <c r="E919" s="12"/>
      <c r="F919" s="12"/>
      <c r="G919" s="12"/>
      <c r="H919" s="12"/>
      <c r="I919" s="13"/>
      <c r="J919" s="13"/>
      <c r="K919" s="12"/>
      <c r="L919" s="12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ht="13.5" customHeight="1">
      <c r="A920" s="17"/>
      <c r="B920" s="17"/>
      <c r="C920" s="12"/>
      <c r="D920" s="12"/>
      <c r="E920" s="12"/>
      <c r="F920" s="12"/>
      <c r="G920" s="12"/>
      <c r="H920" s="12"/>
      <c r="I920" s="13"/>
      <c r="J920" s="13"/>
      <c r="K920" s="12"/>
      <c r="L920" s="12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ht="13.5" customHeight="1">
      <c r="A921" s="17"/>
      <c r="B921" s="17"/>
      <c r="C921" s="12"/>
      <c r="D921" s="12"/>
      <c r="E921" s="12"/>
      <c r="F921" s="12"/>
      <c r="G921" s="12"/>
      <c r="H921" s="12"/>
      <c r="I921" s="13"/>
      <c r="J921" s="13"/>
      <c r="K921" s="12"/>
      <c r="L921" s="12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ht="13.5" customHeight="1">
      <c r="A922" s="17"/>
      <c r="B922" s="17"/>
      <c r="C922" s="12"/>
      <c r="D922" s="12"/>
      <c r="E922" s="12"/>
      <c r="F922" s="12"/>
      <c r="G922" s="12"/>
      <c r="H922" s="12"/>
      <c r="I922" s="13"/>
      <c r="J922" s="13"/>
      <c r="K922" s="12"/>
      <c r="L922" s="12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ht="13.5" customHeight="1">
      <c r="A923" s="17"/>
      <c r="B923" s="17"/>
      <c r="C923" s="12"/>
      <c r="D923" s="12"/>
      <c r="E923" s="12"/>
      <c r="F923" s="12"/>
      <c r="G923" s="12"/>
      <c r="H923" s="12"/>
      <c r="I923" s="13"/>
      <c r="J923" s="13"/>
      <c r="K923" s="12"/>
      <c r="L923" s="12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ht="13.5" customHeight="1">
      <c r="A924" s="17"/>
      <c r="B924" s="17"/>
      <c r="C924" s="12"/>
      <c r="D924" s="12"/>
      <c r="E924" s="12"/>
      <c r="F924" s="12"/>
      <c r="G924" s="12"/>
      <c r="H924" s="12"/>
      <c r="I924" s="13"/>
      <c r="J924" s="13"/>
      <c r="K924" s="12"/>
      <c r="L924" s="12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ht="13.5" customHeight="1">
      <c r="A925" s="17"/>
      <c r="B925" s="17"/>
      <c r="C925" s="12"/>
      <c r="D925" s="12"/>
      <c r="E925" s="12"/>
      <c r="F925" s="12"/>
      <c r="G925" s="12"/>
      <c r="H925" s="12"/>
      <c r="I925" s="13"/>
      <c r="J925" s="13"/>
      <c r="K925" s="12"/>
      <c r="L925" s="12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ht="13.5" customHeight="1">
      <c r="A926" s="17"/>
      <c r="B926" s="17"/>
      <c r="C926" s="12"/>
      <c r="D926" s="12"/>
      <c r="E926" s="12"/>
      <c r="F926" s="12"/>
      <c r="G926" s="12"/>
      <c r="H926" s="12"/>
      <c r="I926" s="13"/>
      <c r="J926" s="13"/>
      <c r="K926" s="12"/>
      <c r="L926" s="12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ht="13.5" customHeight="1">
      <c r="A927" s="17"/>
      <c r="B927" s="17"/>
      <c r="C927" s="12"/>
      <c r="D927" s="12"/>
      <c r="E927" s="12"/>
      <c r="F927" s="12"/>
      <c r="G927" s="12"/>
      <c r="H927" s="12"/>
      <c r="I927" s="13"/>
      <c r="J927" s="13"/>
      <c r="K927" s="12"/>
      <c r="L927" s="12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ht="13.5" customHeight="1">
      <c r="A928" s="17"/>
      <c r="B928" s="17"/>
      <c r="C928" s="12"/>
      <c r="D928" s="12"/>
      <c r="E928" s="12"/>
      <c r="F928" s="12"/>
      <c r="G928" s="12"/>
      <c r="H928" s="12"/>
      <c r="I928" s="13"/>
      <c r="J928" s="13"/>
      <c r="K928" s="12"/>
      <c r="L928" s="12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ht="13.5" customHeight="1">
      <c r="A929" s="17"/>
      <c r="B929" s="17"/>
      <c r="C929" s="12"/>
      <c r="D929" s="12"/>
      <c r="E929" s="12"/>
      <c r="F929" s="12"/>
      <c r="G929" s="12"/>
      <c r="H929" s="12"/>
      <c r="I929" s="13"/>
      <c r="J929" s="13"/>
      <c r="K929" s="12"/>
      <c r="L929" s="12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ht="13.5" customHeight="1">
      <c r="A930" s="17"/>
      <c r="B930" s="17"/>
      <c r="C930" s="12"/>
      <c r="D930" s="12"/>
      <c r="E930" s="12"/>
      <c r="F930" s="12"/>
      <c r="G930" s="12"/>
      <c r="H930" s="12"/>
      <c r="I930" s="13"/>
      <c r="J930" s="13"/>
      <c r="K930" s="12"/>
      <c r="L930" s="12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ht="13.5" customHeight="1">
      <c r="A931" s="17"/>
      <c r="B931" s="17"/>
      <c r="C931" s="12"/>
      <c r="D931" s="12"/>
      <c r="E931" s="12"/>
      <c r="F931" s="12"/>
      <c r="G931" s="12"/>
      <c r="H931" s="12"/>
      <c r="I931" s="13"/>
      <c r="J931" s="13"/>
      <c r="K931" s="12"/>
      <c r="L931" s="12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ht="13.5" customHeight="1">
      <c r="A932" s="17"/>
      <c r="B932" s="17"/>
      <c r="C932" s="12"/>
      <c r="D932" s="12"/>
      <c r="E932" s="12"/>
      <c r="F932" s="12"/>
      <c r="G932" s="12"/>
      <c r="H932" s="12"/>
      <c r="I932" s="13"/>
      <c r="J932" s="13"/>
      <c r="K932" s="12"/>
      <c r="L932" s="12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ht="13.5" customHeight="1">
      <c r="A933" s="17"/>
      <c r="B933" s="17"/>
      <c r="C933" s="12"/>
      <c r="D933" s="12"/>
      <c r="E933" s="12"/>
      <c r="F933" s="12"/>
      <c r="G933" s="12"/>
      <c r="H933" s="12"/>
      <c r="I933" s="13"/>
      <c r="J933" s="13"/>
      <c r="K933" s="12"/>
      <c r="L933" s="12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ht="13.5" customHeight="1">
      <c r="A934" s="17"/>
      <c r="B934" s="17"/>
      <c r="C934" s="12"/>
      <c r="D934" s="12"/>
      <c r="E934" s="12"/>
      <c r="F934" s="12"/>
      <c r="G934" s="12"/>
      <c r="H934" s="12"/>
      <c r="I934" s="13"/>
      <c r="J934" s="13"/>
      <c r="K934" s="12"/>
      <c r="L934" s="12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ht="13.5" customHeight="1">
      <c r="A935" s="17"/>
      <c r="B935" s="17"/>
      <c r="C935" s="12"/>
      <c r="D935" s="12"/>
      <c r="E935" s="12"/>
      <c r="F935" s="12"/>
      <c r="G935" s="12"/>
      <c r="H935" s="12"/>
      <c r="I935" s="13"/>
      <c r="J935" s="13"/>
      <c r="K935" s="12"/>
      <c r="L935" s="12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ht="13.5" customHeight="1">
      <c r="A936" s="17"/>
      <c r="B936" s="17"/>
      <c r="C936" s="12"/>
      <c r="D936" s="12"/>
      <c r="E936" s="12"/>
      <c r="F936" s="12"/>
      <c r="G936" s="12"/>
      <c r="H936" s="12"/>
      <c r="I936" s="13"/>
      <c r="J936" s="13"/>
      <c r="K936" s="12"/>
      <c r="L936" s="12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ht="13.5" customHeight="1">
      <c r="A937" s="17"/>
      <c r="B937" s="17"/>
      <c r="C937" s="12"/>
      <c r="D937" s="12"/>
      <c r="E937" s="12"/>
      <c r="F937" s="12"/>
      <c r="G937" s="12"/>
      <c r="H937" s="12"/>
      <c r="I937" s="13"/>
      <c r="J937" s="13"/>
      <c r="K937" s="12"/>
      <c r="L937" s="12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ht="13.5" customHeight="1">
      <c r="A938" s="17"/>
      <c r="B938" s="17"/>
      <c r="C938" s="12"/>
      <c r="D938" s="12"/>
      <c r="E938" s="12"/>
      <c r="F938" s="12"/>
      <c r="G938" s="12"/>
      <c r="H938" s="12"/>
      <c r="I938" s="13"/>
      <c r="J938" s="13"/>
      <c r="K938" s="12"/>
      <c r="L938" s="12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ht="13.5" customHeight="1">
      <c r="A939" s="17"/>
      <c r="B939" s="17"/>
      <c r="C939" s="12"/>
      <c r="D939" s="12"/>
      <c r="E939" s="12"/>
      <c r="F939" s="12"/>
      <c r="G939" s="12"/>
      <c r="H939" s="12"/>
      <c r="I939" s="13"/>
      <c r="J939" s="13"/>
      <c r="K939" s="12"/>
      <c r="L939" s="12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ht="13.5" customHeight="1">
      <c r="A940" s="17"/>
      <c r="B940" s="17"/>
      <c r="C940" s="12"/>
      <c r="D940" s="12"/>
      <c r="E940" s="12"/>
      <c r="F940" s="12"/>
      <c r="G940" s="12"/>
      <c r="H940" s="12"/>
      <c r="I940" s="13"/>
      <c r="J940" s="13"/>
      <c r="K940" s="12"/>
      <c r="L940" s="12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ht="13.5" customHeight="1">
      <c r="A941" s="17"/>
      <c r="B941" s="17"/>
      <c r="C941" s="12"/>
      <c r="D941" s="12"/>
      <c r="E941" s="12"/>
      <c r="F941" s="12"/>
      <c r="G941" s="12"/>
      <c r="H941" s="12"/>
      <c r="I941" s="13"/>
      <c r="J941" s="13"/>
      <c r="K941" s="12"/>
      <c r="L941" s="12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ht="13.5" customHeight="1">
      <c r="A942" s="17"/>
      <c r="B942" s="17"/>
      <c r="C942" s="12"/>
      <c r="D942" s="12"/>
      <c r="E942" s="12"/>
      <c r="F942" s="12"/>
      <c r="G942" s="12"/>
      <c r="H942" s="12"/>
      <c r="I942" s="13"/>
      <c r="J942" s="13"/>
      <c r="K942" s="12"/>
      <c r="L942" s="12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ht="13.5" customHeight="1">
      <c r="A943" s="17"/>
      <c r="B943" s="17"/>
      <c r="C943" s="12"/>
      <c r="D943" s="12"/>
      <c r="E943" s="12"/>
      <c r="F943" s="12"/>
      <c r="G943" s="12"/>
      <c r="H943" s="12"/>
      <c r="I943" s="13"/>
      <c r="J943" s="13"/>
      <c r="K943" s="12"/>
      <c r="L943" s="12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ht="13.5" customHeight="1">
      <c r="A944" s="17"/>
      <c r="B944" s="17"/>
      <c r="C944" s="12"/>
      <c r="D944" s="12"/>
      <c r="E944" s="12"/>
      <c r="F944" s="12"/>
      <c r="G944" s="12"/>
      <c r="H944" s="12"/>
      <c r="I944" s="13"/>
      <c r="J944" s="13"/>
      <c r="K944" s="12"/>
      <c r="L944" s="12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ht="13.5" customHeight="1">
      <c r="A945" s="17"/>
      <c r="B945" s="17"/>
      <c r="C945" s="12"/>
      <c r="D945" s="12"/>
      <c r="E945" s="12"/>
      <c r="F945" s="12"/>
      <c r="G945" s="12"/>
      <c r="H945" s="12"/>
      <c r="I945" s="13"/>
      <c r="J945" s="13"/>
      <c r="K945" s="12"/>
      <c r="L945" s="12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ht="13.5" customHeight="1">
      <c r="A946" s="17"/>
      <c r="B946" s="17"/>
      <c r="C946" s="12"/>
      <c r="D946" s="12"/>
      <c r="E946" s="12"/>
      <c r="F946" s="12"/>
      <c r="G946" s="12"/>
      <c r="H946" s="12"/>
      <c r="I946" s="13"/>
      <c r="J946" s="13"/>
      <c r="K946" s="12"/>
      <c r="L946" s="12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ht="13.5" customHeight="1">
      <c r="A947" s="17"/>
      <c r="B947" s="17"/>
      <c r="C947" s="12"/>
      <c r="D947" s="12"/>
      <c r="E947" s="12"/>
      <c r="F947" s="12"/>
      <c r="G947" s="12"/>
      <c r="H947" s="12"/>
      <c r="I947" s="13"/>
      <c r="J947" s="13"/>
      <c r="K947" s="12"/>
      <c r="L947" s="12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ht="13.5" customHeight="1">
      <c r="A948" s="17"/>
      <c r="B948" s="17"/>
      <c r="C948" s="12"/>
      <c r="D948" s="12"/>
      <c r="E948" s="12"/>
      <c r="F948" s="12"/>
      <c r="G948" s="12"/>
      <c r="H948" s="12"/>
      <c r="I948" s="13"/>
      <c r="J948" s="13"/>
      <c r="K948" s="12"/>
      <c r="L948" s="12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ht="13.5" customHeight="1">
      <c r="A949" s="17"/>
      <c r="B949" s="17"/>
      <c r="C949" s="12"/>
      <c r="D949" s="12"/>
      <c r="E949" s="12"/>
      <c r="F949" s="12"/>
      <c r="G949" s="12"/>
      <c r="H949" s="12"/>
      <c r="I949" s="13"/>
      <c r="J949" s="13"/>
      <c r="K949" s="12"/>
      <c r="L949" s="12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ht="13.5" customHeight="1">
      <c r="A950" s="17"/>
      <c r="B950" s="17"/>
      <c r="C950" s="12"/>
      <c r="D950" s="12"/>
      <c r="E950" s="12"/>
      <c r="F950" s="12"/>
      <c r="G950" s="12"/>
      <c r="H950" s="12"/>
      <c r="I950" s="13"/>
      <c r="J950" s="13"/>
      <c r="K950" s="12"/>
      <c r="L950" s="12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ht="13.5" customHeight="1">
      <c r="A951" s="17"/>
      <c r="B951" s="17"/>
      <c r="C951" s="12"/>
      <c r="D951" s="12"/>
      <c r="E951" s="12"/>
      <c r="F951" s="12"/>
      <c r="G951" s="12"/>
      <c r="H951" s="12"/>
      <c r="I951" s="13"/>
      <c r="J951" s="13"/>
      <c r="K951" s="12"/>
      <c r="L951" s="12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ht="13.5" customHeight="1">
      <c r="A952" s="17"/>
      <c r="B952" s="17"/>
      <c r="C952" s="12"/>
      <c r="D952" s="12"/>
      <c r="E952" s="12"/>
      <c r="F952" s="12"/>
      <c r="G952" s="12"/>
      <c r="H952" s="12"/>
      <c r="I952" s="13"/>
      <c r="J952" s="13"/>
      <c r="K952" s="12"/>
      <c r="L952" s="12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ht="13.5" customHeight="1">
      <c r="A953" s="17"/>
      <c r="B953" s="17"/>
      <c r="C953" s="12"/>
      <c r="D953" s="12"/>
      <c r="E953" s="12"/>
      <c r="F953" s="12"/>
      <c r="G953" s="12"/>
      <c r="H953" s="12"/>
      <c r="I953" s="13"/>
      <c r="J953" s="13"/>
      <c r="K953" s="12"/>
      <c r="L953" s="12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ht="13.5" customHeight="1">
      <c r="A954" s="17"/>
      <c r="B954" s="17"/>
      <c r="C954" s="12"/>
      <c r="D954" s="12"/>
      <c r="E954" s="12"/>
      <c r="F954" s="12"/>
      <c r="G954" s="12"/>
      <c r="H954" s="12"/>
      <c r="I954" s="13"/>
      <c r="J954" s="13"/>
      <c r="K954" s="12"/>
      <c r="L954" s="12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ht="13.5" customHeight="1">
      <c r="A955" s="17"/>
      <c r="B955" s="17"/>
      <c r="C955" s="12"/>
      <c r="D955" s="12"/>
      <c r="E955" s="12"/>
      <c r="F955" s="12"/>
      <c r="G955" s="12"/>
      <c r="H955" s="12"/>
      <c r="I955" s="13"/>
      <c r="J955" s="13"/>
      <c r="K955" s="12"/>
      <c r="L955" s="12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ht="13.5" customHeight="1">
      <c r="A956" s="17"/>
      <c r="B956" s="17"/>
      <c r="C956" s="12"/>
      <c r="D956" s="12"/>
      <c r="E956" s="12"/>
      <c r="F956" s="12"/>
      <c r="G956" s="12"/>
      <c r="H956" s="12"/>
      <c r="I956" s="13"/>
      <c r="J956" s="13"/>
      <c r="K956" s="12"/>
      <c r="L956" s="12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ht="13.5" customHeight="1">
      <c r="A957" s="17"/>
      <c r="B957" s="17"/>
      <c r="C957" s="12"/>
      <c r="D957" s="12"/>
      <c r="E957" s="12"/>
      <c r="F957" s="12"/>
      <c r="G957" s="12"/>
      <c r="H957" s="12"/>
      <c r="I957" s="13"/>
      <c r="J957" s="13"/>
      <c r="K957" s="12"/>
      <c r="L957" s="12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ht="13.5" customHeight="1">
      <c r="A958" s="17"/>
      <c r="B958" s="17"/>
      <c r="C958" s="12"/>
      <c r="D958" s="12"/>
      <c r="E958" s="12"/>
      <c r="F958" s="12"/>
      <c r="G958" s="12"/>
      <c r="H958" s="12"/>
      <c r="I958" s="13"/>
      <c r="J958" s="13"/>
      <c r="K958" s="12"/>
      <c r="L958" s="12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ht="13.5" customHeight="1">
      <c r="A959" s="17"/>
      <c r="B959" s="17"/>
      <c r="C959" s="12"/>
      <c r="D959" s="12"/>
      <c r="E959" s="12"/>
      <c r="F959" s="12"/>
      <c r="G959" s="12"/>
      <c r="H959" s="12"/>
      <c r="I959" s="13"/>
      <c r="J959" s="13"/>
      <c r="K959" s="12"/>
      <c r="L959" s="12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ht="13.5" customHeight="1">
      <c r="A960" s="17"/>
      <c r="B960" s="17"/>
      <c r="C960" s="12"/>
      <c r="D960" s="12"/>
      <c r="E960" s="12"/>
      <c r="F960" s="12"/>
      <c r="G960" s="12"/>
      <c r="H960" s="12"/>
      <c r="I960" s="13"/>
      <c r="J960" s="13"/>
      <c r="K960" s="12"/>
      <c r="L960" s="12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ht="13.5" customHeight="1">
      <c r="A961" s="17"/>
      <c r="B961" s="17"/>
      <c r="C961" s="12"/>
      <c r="D961" s="12"/>
      <c r="E961" s="12"/>
      <c r="F961" s="12"/>
      <c r="G961" s="12"/>
      <c r="H961" s="12"/>
      <c r="I961" s="13"/>
      <c r="J961" s="13"/>
      <c r="K961" s="12"/>
      <c r="L961" s="12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ht="13.5" customHeight="1">
      <c r="A962" s="17"/>
      <c r="B962" s="17"/>
      <c r="C962" s="12"/>
      <c r="D962" s="12"/>
      <c r="E962" s="12"/>
      <c r="F962" s="12"/>
      <c r="G962" s="12"/>
      <c r="H962" s="12"/>
      <c r="I962" s="13"/>
      <c r="J962" s="13"/>
      <c r="K962" s="12"/>
      <c r="L962" s="12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ht="13.5" customHeight="1">
      <c r="A963" s="17"/>
      <c r="B963" s="17"/>
      <c r="C963" s="12"/>
      <c r="D963" s="12"/>
      <c r="E963" s="12"/>
      <c r="F963" s="12"/>
      <c r="G963" s="12"/>
      <c r="H963" s="12"/>
      <c r="I963" s="13"/>
      <c r="J963" s="13"/>
      <c r="K963" s="12"/>
      <c r="L963" s="12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ht="13.5" customHeight="1">
      <c r="A964" s="17"/>
      <c r="B964" s="17"/>
      <c r="C964" s="12"/>
      <c r="D964" s="12"/>
      <c r="E964" s="12"/>
      <c r="F964" s="12"/>
      <c r="G964" s="12"/>
      <c r="H964" s="12"/>
      <c r="I964" s="13"/>
      <c r="J964" s="13"/>
      <c r="K964" s="12"/>
      <c r="L964" s="12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ht="13.5" customHeight="1">
      <c r="A965" s="17"/>
      <c r="B965" s="17"/>
      <c r="C965" s="12"/>
      <c r="D965" s="12"/>
      <c r="E965" s="12"/>
      <c r="F965" s="12"/>
      <c r="G965" s="12"/>
      <c r="H965" s="12"/>
      <c r="I965" s="13"/>
      <c r="J965" s="13"/>
      <c r="K965" s="12"/>
      <c r="L965" s="12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ht="13.5" customHeight="1">
      <c r="A966" s="17"/>
      <c r="B966" s="17"/>
      <c r="C966" s="12"/>
      <c r="D966" s="12"/>
      <c r="E966" s="12"/>
      <c r="F966" s="12"/>
      <c r="G966" s="12"/>
      <c r="H966" s="12"/>
      <c r="I966" s="13"/>
      <c r="J966" s="13"/>
      <c r="K966" s="12"/>
      <c r="L966" s="12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ht="13.5" customHeight="1">
      <c r="A967" s="17"/>
      <c r="B967" s="17"/>
      <c r="C967" s="12"/>
      <c r="D967" s="12"/>
      <c r="E967" s="12"/>
      <c r="F967" s="12"/>
      <c r="G967" s="12"/>
      <c r="H967" s="12"/>
      <c r="I967" s="13"/>
      <c r="J967" s="13"/>
      <c r="K967" s="12"/>
      <c r="L967" s="12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ht="13.5" customHeight="1">
      <c r="A968" s="17"/>
      <c r="B968" s="17"/>
      <c r="C968" s="12"/>
      <c r="D968" s="12"/>
      <c r="E968" s="12"/>
      <c r="F968" s="12"/>
      <c r="G968" s="12"/>
      <c r="H968" s="12"/>
      <c r="I968" s="13"/>
      <c r="J968" s="13"/>
      <c r="K968" s="12"/>
      <c r="L968" s="12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ht="13.5" customHeight="1">
      <c r="A969" s="17"/>
      <c r="B969" s="17"/>
      <c r="C969" s="12"/>
      <c r="D969" s="12"/>
      <c r="E969" s="12"/>
      <c r="F969" s="12"/>
      <c r="G969" s="12"/>
      <c r="H969" s="12"/>
      <c r="I969" s="13"/>
      <c r="J969" s="13"/>
      <c r="K969" s="12"/>
      <c r="L969" s="12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ht="13.5" customHeight="1">
      <c r="A970" s="17"/>
      <c r="B970" s="17"/>
      <c r="C970" s="12"/>
      <c r="D970" s="12"/>
      <c r="E970" s="12"/>
      <c r="F970" s="12"/>
      <c r="G970" s="12"/>
      <c r="H970" s="12"/>
      <c r="I970" s="13"/>
      <c r="J970" s="13"/>
      <c r="K970" s="12"/>
      <c r="L970" s="12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ht="13.5" customHeight="1">
      <c r="A971" s="17"/>
      <c r="B971" s="17"/>
      <c r="C971" s="12"/>
      <c r="D971" s="12"/>
      <c r="E971" s="12"/>
      <c r="F971" s="12"/>
      <c r="G971" s="12"/>
      <c r="H971" s="12"/>
      <c r="I971" s="13"/>
      <c r="J971" s="13"/>
      <c r="K971" s="12"/>
      <c r="L971" s="12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ht="13.5" customHeight="1">
      <c r="A972" s="17"/>
      <c r="B972" s="17"/>
      <c r="C972" s="12"/>
      <c r="D972" s="12"/>
      <c r="E972" s="12"/>
      <c r="F972" s="12"/>
      <c r="G972" s="12"/>
      <c r="H972" s="12"/>
      <c r="I972" s="13"/>
      <c r="J972" s="13"/>
      <c r="K972" s="12"/>
      <c r="L972" s="12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ht="13.5" customHeight="1">
      <c r="A973" s="17"/>
      <c r="B973" s="17"/>
      <c r="C973" s="12"/>
      <c r="D973" s="12"/>
      <c r="E973" s="12"/>
      <c r="F973" s="12"/>
      <c r="G973" s="12"/>
      <c r="H973" s="12"/>
      <c r="I973" s="13"/>
      <c r="J973" s="13"/>
      <c r="K973" s="12"/>
      <c r="L973" s="12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ht="13.5" customHeight="1">
      <c r="A974" s="17"/>
      <c r="B974" s="17"/>
      <c r="C974" s="12"/>
      <c r="D974" s="12"/>
      <c r="E974" s="12"/>
      <c r="F974" s="12"/>
      <c r="G974" s="12"/>
      <c r="H974" s="12"/>
      <c r="I974" s="13"/>
      <c r="J974" s="13"/>
      <c r="K974" s="12"/>
      <c r="L974" s="12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ht="13.5" customHeight="1">
      <c r="A975" s="17"/>
      <c r="B975" s="17"/>
      <c r="C975" s="12"/>
      <c r="D975" s="12"/>
      <c r="E975" s="12"/>
      <c r="F975" s="12"/>
      <c r="G975" s="12"/>
      <c r="H975" s="12"/>
      <c r="I975" s="13"/>
      <c r="J975" s="13"/>
      <c r="K975" s="12"/>
      <c r="L975" s="12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ht="13.5" customHeight="1">
      <c r="A976" s="17"/>
      <c r="B976" s="17"/>
      <c r="C976" s="12"/>
      <c r="D976" s="12"/>
      <c r="E976" s="12"/>
      <c r="F976" s="12"/>
      <c r="G976" s="12"/>
      <c r="H976" s="12"/>
      <c r="I976" s="13"/>
      <c r="J976" s="13"/>
      <c r="K976" s="12"/>
      <c r="L976" s="12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ht="13.5" customHeight="1">
      <c r="A977" s="17"/>
      <c r="B977" s="17"/>
      <c r="C977" s="12"/>
      <c r="D977" s="12"/>
      <c r="E977" s="12"/>
      <c r="F977" s="12"/>
      <c r="G977" s="12"/>
      <c r="H977" s="12"/>
      <c r="I977" s="13"/>
      <c r="J977" s="13"/>
      <c r="K977" s="12"/>
      <c r="L977" s="12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ht="13.5" customHeight="1">
      <c r="A978" s="17"/>
      <c r="B978" s="17"/>
      <c r="C978" s="12"/>
      <c r="D978" s="12"/>
      <c r="E978" s="12"/>
      <c r="F978" s="12"/>
      <c r="G978" s="12"/>
      <c r="H978" s="12"/>
      <c r="I978" s="13"/>
      <c r="J978" s="13"/>
      <c r="K978" s="12"/>
      <c r="L978" s="12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ht="13.5" customHeight="1">
      <c r="A979" s="17"/>
      <c r="B979" s="17"/>
      <c r="C979" s="12"/>
      <c r="D979" s="12"/>
      <c r="E979" s="12"/>
      <c r="F979" s="12"/>
      <c r="G979" s="12"/>
      <c r="H979" s="12"/>
      <c r="I979" s="13"/>
      <c r="J979" s="13"/>
      <c r="K979" s="12"/>
      <c r="L979" s="12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ht="13.5" customHeight="1">
      <c r="A980" s="17"/>
      <c r="B980" s="17"/>
      <c r="C980" s="12"/>
      <c r="D980" s="12"/>
      <c r="E980" s="12"/>
      <c r="F980" s="12"/>
      <c r="G980" s="12"/>
      <c r="H980" s="12"/>
      <c r="I980" s="13"/>
      <c r="J980" s="13"/>
      <c r="K980" s="12"/>
      <c r="L980" s="12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ht="13.5" customHeight="1">
      <c r="A981" s="17"/>
      <c r="B981" s="17"/>
      <c r="C981" s="12"/>
      <c r="D981" s="12"/>
      <c r="E981" s="12"/>
      <c r="F981" s="12"/>
      <c r="G981" s="12"/>
      <c r="H981" s="12"/>
      <c r="I981" s="13"/>
      <c r="J981" s="13"/>
      <c r="K981" s="12"/>
      <c r="L981" s="12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ht="13.5" customHeight="1">
      <c r="A982" s="17"/>
      <c r="B982" s="17"/>
      <c r="C982" s="12"/>
      <c r="D982" s="12"/>
      <c r="E982" s="12"/>
      <c r="F982" s="12"/>
      <c r="G982" s="12"/>
      <c r="H982" s="12"/>
      <c r="I982" s="13"/>
      <c r="J982" s="13"/>
      <c r="K982" s="12"/>
      <c r="L982" s="12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ht="13.5" customHeight="1">
      <c r="A983" s="17"/>
      <c r="B983" s="17"/>
      <c r="C983" s="12"/>
      <c r="D983" s="12"/>
      <c r="E983" s="12"/>
      <c r="F983" s="12"/>
      <c r="G983" s="12"/>
      <c r="H983" s="12"/>
      <c r="I983" s="13"/>
      <c r="J983" s="13"/>
      <c r="K983" s="12"/>
      <c r="L983" s="12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ht="13.5" customHeight="1">
      <c r="A984" s="17"/>
      <c r="B984" s="17"/>
      <c r="C984" s="12"/>
      <c r="D984" s="12"/>
      <c r="E984" s="12"/>
      <c r="F984" s="12"/>
      <c r="G984" s="12"/>
      <c r="H984" s="12"/>
      <c r="I984" s="13"/>
      <c r="J984" s="13"/>
      <c r="K984" s="12"/>
      <c r="L984" s="12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ht="13.5" customHeight="1">
      <c r="A985" s="17"/>
      <c r="B985" s="17"/>
      <c r="C985" s="12"/>
      <c r="D985" s="12"/>
      <c r="E985" s="12"/>
      <c r="F985" s="12"/>
      <c r="G985" s="12"/>
      <c r="H985" s="12"/>
      <c r="I985" s="13"/>
      <c r="J985" s="13"/>
      <c r="K985" s="12"/>
      <c r="L985" s="12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ht="13.5" customHeight="1">
      <c r="A986" s="17"/>
      <c r="B986" s="17"/>
      <c r="C986" s="12"/>
      <c r="D986" s="12"/>
      <c r="E986" s="12"/>
      <c r="F986" s="12"/>
      <c r="G986" s="12"/>
      <c r="H986" s="12"/>
      <c r="I986" s="13"/>
      <c r="J986" s="13"/>
      <c r="K986" s="12"/>
      <c r="L986" s="12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ht="13.5" customHeight="1">
      <c r="A987" s="17"/>
      <c r="B987" s="17"/>
      <c r="C987" s="12"/>
      <c r="D987" s="12"/>
      <c r="E987" s="12"/>
      <c r="F987" s="12"/>
      <c r="G987" s="12"/>
      <c r="H987" s="12"/>
      <c r="I987" s="13"/>
      <c r="J987" s="13"/>
      <c r="K987" s="12"/>
      <c r="L987" s="12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ht="13.5" customHeight="1">
      <c r="A988" s="17"/>
      <c r="B988" s="17"/>
      <c r="C988" s="12"/>
      <c r="D988" s="12"/>
      <c r="E988" s="12"/>
      <c r="F988" s="12"/>
      <c r="G988" s="12"/>
      <c r="H988" s="12"/>
      <c r="I988" s="13"/>
      <c r="J988" s="13"/>
      <c r="K988" s="12"/>
      <c r="L988" s="12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ht="13.5" customHeight="1">
      <c r="A989" s="17"/>
      <c r="B989" s="17"/>
      <c r="C989" s="12"/>
      <c r="D989" s="12"/>
      <c r="E989" s="12"/>
      <c r="F989" s="12"/>
      <c r="G989" s="12"/>
      <c r="H989" s="12"/>
      <c r="I989" s="13"/>
      <c r="J989" s="13"/>
      <c r="K989" s="12"/>
      <c r="L989" s="12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ht="13.5" customHeight="1">
      <c r="A990" s="17"/>
      <c r="B990" s="17"/>
      <c r="C990" s="12"/>
      <c r="D990" s="12"/>
      <c r="E990" s="12"/>
      <c r="F990" s="12"/>
      <c r="G990" s="12"/>
      <c r="H990" s="12"/>
      <c r="I990" s="13"/>
      <c r="J990" s="13"/>
      <c r="K990" s="12"/>
      <c r="L990" s="12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ht="13.5" customHeight="1">
      <c r="A991" s="17"/>
      <c r="B991" s="17"/>
      <c r="C991" s="12"/>
      <c r="D991" s="12"/>
      <c r="E991" s="12"/>
      <c r="F991" s="12"/>
      <c r="G991" s="12"/>
      <c r="H991" s="12"/>
      <c r="I991" s="13"/>
      <c r="J991" s="13"/>
      <c r="K991" s="12"/>
      <c r="L991" s="12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ht="13.5" customHeight="1">
      <c r="A992" s="17"/>
      <c r="B992" s="17"/>
      <c r="C992" s="12"/>
      <c r="D992" s="12"/>
      <c r="E992" s="12"/>
      <c r="F992" s="12"/>
      <c r="G992" s="12"/>
      <c r="H992" s="12"/>
      <c r="I992" s="13"/>
      <c r="J992" s="13"/>
      <c r="K992" s="12"/>
      <c r="L992" s="12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ht="13.5" customHeight="1">
      <c r="A993" s="17"/>
      <c r="B993" s="17"/>
      <c r="C993" s="12"/>
      <c r="D993" s="12"/>
      <c r="E993" s="12"/>
      <c r="F993" s="12"/>
      <c r="G993" s="12"/>
      <c r="H993" s="12"/>
      <c r="I993" s="13"/>
      <c r="J993" s="13"/>
      <c r="K993" s="12"/>
      <c r="L993" s="12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ht="13.5" customHeight="1">
      <c r="A994" s="17"/>
      <c r="B994" s="17"/>
      <c r="C994" s="12"/>
      <c r="D994" s="12"/>
      <c r="E994" s="12"/>
      <c r="F994" s="12"/>
      <c r="G994" s="12"/>
      <c r="H994" s="12"/>
      <c r="I994" s="13"/>
      <c r="J994" s="13"/>
      <c r="K994" s="12"/>
      <c r="L994" s="12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ht="13.5" customHeight="1">
      <c r="A995" s="17"/>
      <c r="B995" s="17"/>
      <c r="C995" s="12"/>
      <c r="D995" s="12"/>
      <c r="E995" s="12"/>
      <c r="F995" s="12"/>
      <c r="G995" s="12"/>
      <c r="H995" s="12"/>
      <c r="I995" s="13"/>
      <c r="J995" s="13"/>
      <c r="K995" s="12"/>
      <c r="L995" s="12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ht="13.5" customHeight="1">
      <c r="A996" s="17"/>
      <c r="B996" s="17"/>
      <c r="C996" s="12"/>
      <c r="D996" s="12"/>
      <c r="E996" s="12"/>
      <c r="F996" s="12"/>
      <c r="G996" s="12"/>
      <c r="H996" s="12"/>
      <c r="I996" s="13"/>
      <c r="J996" s="13"/>
      <c r="K996" s="12"/>
      <c r="L996" s="12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ht="13.5" customHeight="1">
      <c r="A997" s="17"/>
      <c r="B997" s="17"/>
      <c r="C997" s="12"/>
      <c r="D997" s="12"/>
      <c r="E997" s="12"/>
      <c r="F997" s="12"/>
      <c r="G997" s="12"/>
      <c r="H997" s="12"/>
      <c r="I997" s="13"/>
      <c r="J997" s="13"/>
      <c r="K997" s="12"/>
      <c r="L997" s="12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ht="13.5" customHeight="1">
      <c r="A998" s="17"/>
      <c r="B998" s="17"/>
      <c r="C998" s="12"/>
      <c r="D998" s="12"/>
      <c r="E998" s="12"/>
      <c r="F998" s="12"/>
      <c r="G998" s="12"/>
      <c r="H998" s="12"/>
      <c r="I998" s="13"/>
      <c r="J998" s="13"/>
      <c r="K998" s="12"/>
      <c r="L998" s="12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ht="13.5" customHeight="1">
      <c r="A999" s="17"/>
      <c r="B999" s="17"/>
      <c r="C999" s="12"/>
      <c r="D999" s="12"/>
      <c r="E999" s="12"/>
      <c r="F999" s="12"/>
      <c r="G999" s="12"/>
      <c r="H999" s="12"/>
      <c r="I999" s="13"/>
      <c r="J999" s="13"/>
      <c r="K999" s="12"/>
      <c r="L999" s="12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ht="13.5" customHeight="1">
      <c r="A1000" s="17"/>
      <c r="B1000" s="17"/>
      <c r="C1000" s="12"/>
      <c r="D1000" s="12"/>
      <c r="E1000" s="12"/>
      <c r="F1000" s="12"/>
      <c r="G1000" s="12"/>
      <c r="H1000" s="12"/>
      <c r="I1000" s="13"/>
      <c r="J1000" s="13"/>
      <c r="K1000" s="12"/>
      <c r="L1000" s="12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autoFilter ref="$B$1:$L$632">
    <sortState ref="B1:L632">
      <sortCondition ref="B1:B632"/>
    </sortState>
  </autoFilter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2022-01-02T19:04:27Z</dcterms:created>
  <dc:creator>Vered Avrahami</dc:creator>
</cp:coreProperties>
</file>